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/>
  <mc:AlternateContent xmlns:mc="http://schemas.openxmlformats.org/markup-compatibility/2006">
    <mc:Choice Requires="x15">
      <x15ac:absPath xmlns:x15ac="http://schemas.microsoft.com/office/spreadsheetml/2010/11/ac" url="C:\Users\sandr\Desktop\MAYO 2025\04_Evidencias_Informe_02_mayo_2025\Obligacion 05\Proposicion621\"/>
    </mc:Choice>
  </mc:AlternateContent>
  <xr:revisionPtr revIDLastSave="0" documentId="13_ncr:1_{EA6A922E-C085-4E84-9B21-471C1B7F47C0}" xr6:coauthVersionLast="47" xr6:coauthVersionMax="47" xr10:uidLastSave="{00000000-0000-0000-0000-000000000000}"/>
  <bookViews>
    <workbookView xWindow="-108" yWindow="-108" windowWidth="23256" windowHeight="13896" firstSheet="11" activeTab="11" xr2:uid="{9BC4CEB6-8541-4631-8BFE-545DE6DFF2D5}"/>
  </bookViews>
  <sheets>
    <sheet name="2015" sheetId="13" r:id="rId1"/>
    <sheet name="2016" sheetId="12" r:id="rId2"/>
    <sheet name="2017" sheetId="11" r:id="rId3"/>
    <sheet name="2018" sheetId="10" r:id="rId4"/>
    <sheet name="2019" sheetId="9" r:id="rId5"/>
    <sheet name="2020" sheetId="14" r:id="rId6"/>
    <sheet name="2021" sheetId="6" r:id="rId7"/>
    <sheet name="2022" sheetId="3" r:id="rId8"/>
    <sheet name="2023" sheetId="1" r:id="rId9"/>
    <sheet name="2024" sheetId="17" r:id="rId10"/>
    <sheet name="2025" sheetId="18" r:id="rId11"/>
    <sheet name="RESUMEN" sheetId="19" r:id="rId12"/>
  </sheets>
  <externalReferences>
    <externalReference r:id="rId1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8" l="1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4" i="18"/>
  <c r="I5" i="17" l="1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4" i="17"/>
  <c r="I5" i="6" l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4" i="6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4" i="3"/>
</calcChain>
</file>

<file path=xl/sharedStrings.xml><?xml version="1.0" encoding="utf-8"?>
<sst xmlns="http://schemas.openxmlformats.org/spreadsheetml/2006/main" count="219" uniqueCount="42">
  <si>
    <t>PROGRAMA DE MOVILIDAD ESCOLAR
MODALIDAD "AL COLEGIO EN BICI"</t>
  </si>
  <si>
    <t>Año</t>
  </si>
  <si>
    <t>Total 
Beneficiarios</t>
  </si>
  <si>
    <t>Fuente de información: Seguimiento PI 897, diciembre 31 de 2015</t>
  </si>
  <si>
    <t>Cod. Localidad</t>
  </si>
  <si>
    <t>Nombre Localidad</t>
  </si>
  <si>
    <t>Total Beneficiarios</t>
  </si>
  <si>
    <t>Usme</t>
  </si>
  <si>
    <t>Tunjuelito</t>
  </si>
  <si>
    <t>Bosa</t>
  </si>
  <si>
    <t>Kennedy</t>
  </si>
  <si>
    <t>Engativá</t>
  </si>
  <si>
    <t>Suba</t>
  </si>
  <si>
    <t>Rafael Uribe Uribe</t>
  </si>
  <si>
    <t>Fuente de información: Seguimiento PI 1052, 
diciembre 31 de 2016</t>
  </si>
  <si>
    <t>Usaquén</t>
  </si>
  <si>
    <t>Fontibón</t>
  </si>
  <si>
    <t>Barrios Unidos</t>
  </si>
  <si>
    <t>Mártires</t>
  </si>
  <si>
    <t>Antonio Nariño</t>
  </si>
  <si>
    <t>Puente Aranda</t>
  </si>
  <si>
    <t>Fuente de información: Seguimiento PI 1052, 
diciembre 31 de 2017</t>
  </si>
  <si>
    <t>Fuente de información: Seguimiento PI 1052, 
diciembre 31 de 2018</t>
  </si>
  <si>
    <t>Ciudad Bolívar</t>
  </si>
  <si>
    <t>Fuente de información: Seguimiento PI 1052, 
diciembre 31 de 2019</t>
  </si>
  <si>
    <t>Fuente de información: Seguimiento PI 7736, diciembre 31 de 2020</t>
  </si>
  <si>
    <t>Grupo Etario</t>
  </si>
  <si>
    <t>0 a 5 Años</t>
  </si>
  <si>
    <t>6 a 13 Años</t>
  </si>
  <si>
    <t>14 a 17 Años</t>
  </si>
  <si>
    <t>18 a 19 Años</t>
  </si>
  <si>
    <t>20 a 25 Años</t>
  </si>
  <si>
    <t>San Cristóbal</t>
  </si>
  <si>
    <t>Fuente de información: Seguimiento PI 7736, diciembre 31 de 2021</t>
  </si>
  <si>
    <t>Santafé</t>
  </si>
  <si>
    <t>Fuente de información: Seguimiento PI 7736, diciembre 31 de 2022</t>
  </si>
  <si>
    <t>Fuente de información: Seguimiento PI 7736, diciembre 31 de 2023</t>
  </si>
  <si>
    <t>Fuente de información: Seguimiento PI 8060, diciembre 31 de 2024</t>
  </si>
  <si>
    <t>Fuente de información: Seguimiento PI 8060, abril 30 de 2025</t>
  </si>
  <si>
    <t>Programa Movilidad Escolar
Al Colegio en Bici</t>
  </si>
  <si>
    <r>
      <t>2025</t>
    </r>
    <r>
      <rPr>
        <b/>
        <sz val="12"/>
        <color theme="1"/>
        <rFont val="Arial Narrow"/>
        <family val="2"/>
      </rPr>
      <t>*</t>
    </r>
  </si>
  <si>
    <t>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</si>
</sst>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0"/>
      <color theme="1"/>
      <name val="Calibri"/>
      <family val="2"/>
    </font>
    <font>
      <b/>
      <i/>
      <sz val="10"/>
      <color theme="0"/>
      <name val="Calibri"/>
      <family val="2"/>
    </font>
    <font>
      <b/>
      <i/>
      <sz val="10"/>
      <color theme="1"/>
      <name val="Calibri"/>
      <family val="2"/>
    </font>
    <font>
      <sz val="10"/>
      <name val="Arial"/>
      <family val="2"/>
    </font>
    <font>
      <b/>
      <i/>
      <sz val="11"/>
      <color theme="1"/>
      <name val="Aptos Narrow"/>
      <family val="2"/>
      <scheme val="minor"/>
    </font>
    <font>
      <b/>
      <i/>
      <sz val="11"/>
      <color theme="1"/>
      <name val="Calibri"/>
      <family val="2"/>
    </font>
    <font>
      <b/>
      <sz val="10"/>
      <color theme="0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3" tint="9.9978637043366805E-2"/>
        <bgColor theme="4" tint="0.79998168889431442"/>
      </patternFill>
    </fill>
    <fill>
      <patternFill patternType="solid">
        <fgColor theme="3" tint="0.749992370372631"/>
        <bgColor theme="4" tint="0.7999816888943144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3" tint="0.249977111117893"/>
      </left>
      <right style="thin">
        <color theme="3" tint="0.249977111117893"/>
      </right>
      <top style="thin">
        <color theme="3" tint="0.249977111117893"/>
      </top>
      <bottom style="thin">
        <color theme="3" tint="0.249977111117893"/>
      </bottom>
      <diagonal/>
    </border>
    <border>
      <left style="thin">
        <color theme="3" tint="0.249977111117893"/>
      </left>
      <right/>
      <top style="thin">
        <color theme="3" tint="0.249977111117893"/>
      </top>
      <bottom style="thin">
        <color theme="3" tint="0.249977111117893"/>
      </bottom>
      <diagonal/>
    </border>
    <border>
      <left style="thin">
        <color theme="3" tint="0.249977111117893"/>
      </left>
      <right style="thin">
        <color theme="3" tint="0.249977111117893"/>
      </right>
      <top style="thin">
        <color theme="3" tint="0.249977111117893"/>
      </top>
      <bottom/>
      <diagonal/>
    </border>
    <border>
      <left style="thin">
        <color theme="3" tint="0.249977111117893"/>
      </left>
      <right style="thin">
        <color theme="3" tint="0.249977111117893"/>
      </right>
      <top/>
      <bottom style="thin">
        <color theme="3" tint="0.249977111117893"/>
      </bottom>
      <diagonal/>
    </border>
    <border>
      <left/>
      <right/>
      <top style="thin">
        <color theme="3" tint="0.249977111117893"/>
      </top>
      <bottom/>
      <diagonal/>
    </border>
    <border>
      <left style="thin">
        <color theme="3" tint="0.499984740745262"/>
      </left>
      <right style="thin">
        <color theme="3" tint="0.499984740745262"/>
      </right>
      <top style="thin">
        <color theme="3" tint="0.499984740745262"/>
      </top>
      <bottom style="thin">
        <color theme="3" tint="0.499984740745262"/>
      </bottom>
      <diagonal/>
    </border>
    <border>
      <left style="thin">
        <color theme="3" tint="0.249977111117893"/>
      </left>
      <right/>
      <top style="thin">
        <color theme="3" tint="0.249977111117893"/>
      </top>
      <bottom/>
      <diagonal/>
    </border>
    <border>
      <left style="thin">
        <color theme="3" tint="0.249977111117893"/>
      </left>
      <right/>
      <top/>
      <bottom/>
      <diagonal/>
    </border>
    <border>
      <left style="thin">
        <color theme="3" tint="0.499984740745262"/>
      </left>
      <right style="thin">
        <color theme="3" tint="0.499984740745262"/>
      </right>
      <top style="thin">
        <color theme="3" tint="0.499984740745262"/>
      </top>
      <bottom/>
      <diagonal/>
    </border>
    <border>
      <left style="thin">
        <color theme="3" tint="0.249977111117893"/>
      </left>
      <right style="thin">
        <color theme="3" tint="0.249977111117893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/>
    </xf>
    <xf numFmtId="0" fontId="4" fillId="0" borderId="6" xfId="1" applyNumberFormat="1" applyFont="1" applyBorder="1" applyAlignment="1">
      <alignment horizontal="center" vertical="center"/>
    </xf>
    <xf numFmtId="0" fontId="4" fillId="0" borderId="6" xfId="1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0" fontId="9" fillId="6" borderId="12" xfId="0" applyFont="1" applyFill="1" applyBorder="1"/>
    <xf numFmtId="165" fontId="11" fillId="0" borderId="12" xfId="1" applyNumberFormat="1" applyFont="1" applyBorder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wrapText="1"/>
    </xf>
    <xf numFmtId="0" fontId="8" fillId="5" borderId="0" xfId="0" applyFont="1" applyFill="1" applyAlignment="1">
      <alignment horizontal="center" wrapText="1"/>
    </xf>
  </cellXfs>
  <cellStyles count="4">
    <cellStyle name="Millares" xfId="1" builtinId="3"/>
    <cellStyle name="Normal" xfId="0" builtinId="0"/>
    <cellStyle name="Normal 10 10 2" xfId="2" xr:uid="{0AD6B481-48EF-4FD2-AE15-F6979E1E8517}"/>
    <cellStyle name="Normal 37" xfId="3" xr:uid="{85B89E20-D942-4146-A13B-D4877A0A9A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2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400">
                <a:latin typeface="Arial Narrow" panose="020B0606020202030204" pitchFamily="34" charset="0"/>
              </a:rPr>
              <a:t>Programa</a:t>
            </a:r>
            <a:r>
              <a:rPr lang="en-US" sz="1400" baseline="0">
                <a:latin typeface="Arial Narrow" panose="020B0606020202030204" pitchFamily="34" charset="0"/>
              </a:rPr>
              <a:t> de Movilidad Escolar</a:t>
            </a:r>
          </a:p>
          <a:p>
            <a:pPr>
              <a:defRPr sz="1400">
                <a:latin typeface="Arial Narrow" panose="020B0606020202030204" pitchFamily="34" charset="0"/>
              </a:defRPr>
            </a:pPr>
            <a:r>
              <a:rPr lang="en-US" sz="1400" baseline="0">
                <a:latin typeface="Arial Narrow" panose="020B0606020202030204" pitchFamily="34" charset="0"/>
              </a:rPr>
              <a:t>Modalidad Al Colegio en Bici</a:t>
            </a:r>
            <a:endParaRPr lang="en-US" sz="140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25679823011351588"/>
          <c:y val="5.56202852265844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2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[1]Cifras_anuales!$C$4</c:f>
              <c:strCache>
                <c:ptCount val="1"/>
                <c:pt idx="0">
                  <c:v>Beneficiarios</c:v>
                </c:pt>
              </c:strCache>
            </c:strRef>
          </c:tx>
          <c:spPr>
            <a:solidFill>
              <a:schemeClr val="tx2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2.5462668816039986E-17"/>
                  <c:y val="-7.420895304753657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77-47FC-B90E-DA3A676F3BB2}"/>
                </c:ext>
              </c:extLst>
            </c:dLbl>
            <c:dLbl>
              <c:idx val="2"/>
              <c:layout>
                <c:manualLayout>
                  <c:x val="0"/>
                  <c:y val="-4.69889180519110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77-47FC-B90E-DA3A676F3BB2}"/>
                </c:ext>
              </c:extLst>
            </c:dLbl>
            <c:dLbl>
              <c:idx val="3"/>
              <c:layout>
                <c:manualLayout>
                  <c:x val="8.3333333333333332E-3"/>
                  <c:y val="-6.9262175561388156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77-47FC-B90E-DA3A676F3BB2}"/>
                </c:ext>
              </c:extLst>
            </c:dLbl>
            <c:dLbl>
              <c:idx val="4"/>
              <c:layout>
                <c:manualLayout>
                  <c:x val="2.7777777777777779E-3"/>
                  <c:y val="-3.71062992125984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77-47FC-B90E-DA3A676F3BB2}"/>
                </c:ext>
              </c:extLst>
            </c:dLbl>
            <c:dLbl>
              <c:idx val="5"/>
              <c:layout>
                <c:manualLayout>
                  <c:x val="-1.0185067526415994E-16"/>
                  <c:y val="-9.32852143482064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77-47FC-B90E-DA3A676F3BB2}"/>
                </c:ext>
              </c:extLst>
            </c:dLbl>
            <c:dLbl>
              <c:idx val="6"/>
              <c:layout>
                <c:manualLayout>
                  <c:x val="2.7777777777777779E-3"/>
                  <c:y val="3.03769320501603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77-47FC-B90E-DA3A676F3BB2}"/>
                </c:ext>
              </c:extLst>
            </c:dLbl>
            <c:dLbl>
              <c:idx val="7"/>
              <c:layout>
                <c:manualLayout>
                  <c:x val="-2.7777777777777779E-3"/>
                  <c:y val="9.189997083697871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77-47FC-B90E-DA3A676F3BB2}"/>
                </c:ext>
              </c:extLst>
            </c:dLbl>
            <c:dLbl>
              <c:idx val="8"/>
              <c:layout>
                <c:manualLayout>
                  <c:x val="-1.0185067526415994E-16"/>
                  <c:y val="4.560367454068198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77-47FC-B90E-DA3A676F3BB2}"/>
                </c:ext>
              </c:extLst>
            </c:dLbl>
            <c:dLbl>
              <c:idx val="9"/>
              <c:layout>
                <c:manualLayout>
                  <c:x val="-1.0185067526415994E-16"/>
                  <c:y val="-3.71062992125984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377-47FC-B90E-DA3A676F3BB2}"/>
                </c:ext>
              </c:extLst>
            </c:dLbl>
            <c:dLbl>
              <c:idx val="10"/>
              <c:layout>
                <c:manualLayout>
                  <c:x val="5.5555555555554534E-3"/>
                  <c:y val="-6.9262175561388156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77-47FC-B90E-DA3A676F3BB2}"/>
                </c:ext>
              </c:extLst>
            </c:dLbl>
            <c:dLbl>
              <c:idx val="11"/>
              <c:layout>
                <c:manualLayout>
                  <c:x val="2.8885037550548816E-3"/>
                  <c:y val="1.538461538461538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377-47FC-B90E-DA3A676F3B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FF505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[1]Cifras_anuales!$D$3:$O$3</c:f>
              <c:strCache>
                <c:ptCount val="12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2025*</c:v>
                </c:pt>
              </c:strCache>
            </c:strRef>
          </c:cat>
          <c:val>
            <c:numRef>
              <c:f>[1]Cifras_anuales!$D$4:$O$4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150</c:v>
                </c:pt>
                <c:pt idx="2">
                  <c:v>3169</c:v>
                </c:pt>
                <c:pt idx="3">
                  <c:v>4373</c:v>
                </c:pt>
                <c:pt idx="4">
                  <c:v>3352</c:v>
                </c:pt>
                <c:pt idx="5">
                  <c:v>5079</c:v>
                </c:pt>
                <c:pt idx="6">
                  <c:v>822</c:v>
                </c:pt>
                <c:pt idx="7">
                  <c:v>3440</c:v>
                </c:pt>
                <c:pt idx="8">
                  <c:v>8540</c:v>
                </c:pt>
                <c:pt idx="9">
                  <c:v>8583</c:v>
                </c:pt>
                <c:pt idx="10">
                  <c:v>11290</c:v>
                </c:pt>
                <c:pt idx="11">
                  <c:v>4985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377-47FC-B90E-DA3A676F3BB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31538687"/>
        <c:axId val="1631535807"/>
      </c:barChart>
      <c:catAx>
        <c:axId val="1631538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CO"/>
          </a:p>
        </c:txPr>
        <c:crossAx val="1631535807"/>
        <c:crosses val="autoZero"/>
        <c:auto val="1"/>
        <c:lblAlgn val="ctr"/>
        <c:lblOffset val="100"/>
        <c:noMultiLvlLbl val="0"/>
      </c:catAx>
      <c:valAx>
        <c:axId val="163153580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CO"/>
          </a:p>
        </c:txPr>
        <c:crossAx val="1631538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289560</xdr:colOff>
      <xdr:row>6</xdr:row>
      <xdr:rowOff>11430</xdr:rowOff>
    </xdr:from>
    <xdr:to>
      <xdr:col>13</xdr:col>
      <xdr:colOff>449580</xdr:colOff>
      <xdr:row>20</xdr:row>
      <xdr:rowOff>175260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1EE490A-D1A6-4D81-8C01-BF9930AEC6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ndr\Documents\SECRETARIA%20DE%20EDUCACION\SOPORTES%20NOMINA\A&#209;O%202025\FEBRERO%202025\04_Evidencias_Informe_04_febrero_2025\Obligacion%2006\Proposicion271\20250214BenefACB.xlsx" TargetMode="External"/><Relationship Id="rId1" Type="http://schemas.openxmlformats.org/officeDocument/2006/relationships/externalLinkPath" Target="/Users/sandr/Documents/SECRETARIA%20DE%20EDUCACION/SOPORTES%20NOMINA/A&#209;O%202025/FEBRERO%202025/04_Evidencias_Informe_04_febrero_2025/Obligacion%2006/Proposicion271/20250214BenefAC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ifras_anuales"/>
    </sheetNames>
    <sheetDataSet>
      <sheetData sheetId="0">
        <row r="3">
          <cell r="D3">
            <v>2014</v>
          </cell>
          <cell r="E3">
            <v>2015</v>
          </cell>
          <cell r="F3">
            <v>2016</v>
          </cell>
          <cell r="G3">
            <v>2017</v>
          </cell>
          <cell r="H3">
            <v>2018</v>
          </cell>
          <cell r="I3">
            <v>2019</v>
          </cell>
          <cell r="J3">
            <v>2020</v>
          </cell>
          <cell r="K3">
            <v>2021</v>
          </cell>
          <cell r="L3">
            <v>2022</v>
          </cell>
          <cell r="M3">
            <v>2023</v>
          </cell>
          <cell r="N3">
            <v>2024</v>
          </cell>
          <cell r="O3" t="str">
            <v>2025*</v>
          </cell>
        </row>
        <row r="4">
          <cell r="C4" t="str">
            <v>Beneficiarios</v>
          </cell>
          <cell r="D4">
            <v>0</v>
          </cell>
          <cell r="E4">
            <v>150</v>
          </cell>
          <cell r="F4">
            <v>3169</v>
          </cell>
          <cell r="G4">
            <v>4373</v>
          </cell>
          <cell r="H4">
            <v>3352</v>
          </cell>
          <cell r="I4">
            <v>5079</v>
          </cell>
          <cell r="J4">
            <v>822</v>
          </cell>
          <cell r="K4">
            <v>3440</v>
          </cell>
          <cell r="L4">
            <v>8540</v>
          </cell>
          <cell r="M4">
            <v>8583</v>
          </cell>
          <cell r="N4">
            <v>11290</v>
          </cell>
          <cell r="O4">
            <v>4985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78AB0-C7DC-4E82-A3D2-1E282ED67B59}">
  <sheetPr>
    <tabColor rgb="FFFF0000"/>
  </sheetPr>
  <dimension ref="A1:B5"/>
  <sheetViews>
    <sheetView zoomScaleNormal="100" workbookViewId="0">
      <selection activeCell="D15" sqref="D15"/>
    </sheetView>
  </sheetViews>
  <sheetFormatPr defaultColWidth="11.5703125" defaultRowHeight="13.9"/>
  <cols>
    <col min="1" max="2" width="21.28515625" style="1" customWidth="1"/>
    <col min="3" max="16384" width="11.5703125" style="1"/>
  </cols>
  <sheetData>
    <row r="1" spans="1:2" ht="37.15" customHeight="1">
      <c r="A1" s="20" t="s">
        <v>0</v>
      </c>
      <c r="B1" s="21"/>
    </row>
    <row r="2" spans="1:2" s="2" customFormat="1" ht="22.15" customHeight="1">
      <c r="A2" s="22" t="s">
        <v>1</v>
      </c>
      <c r="B2" s="23" t="s">
        <v>2</v>
      </c>
    </row>
    <row r="3" spans="1:2" s="2" customFormat="1" ht="18.600000000000001" customHeight="1">
      <c r="A3" s="22"/>
      <c r="B3" s="23"/>
    </row>
    <row r="4" spans="1:2" s="2" customFormat="1" ht="24" customHeight="1">
      <c r="A4" s="5">
        <v>2015</v>
      </c>
      <c r="B4" s="13">
        <v>1510</v>
      </c>
    </row>
    <row r="5" spans="1:2" ht="26.45" customHeight="1">
      <c r="A5" s="19" t="s">
        <v>3</v>
      </c>
      <c r="B5" s="19"/>
    </row>
  </sheetData>
  <mergeCells count="4">
    <mergeCell ref="A5:B5"/>
    <mergeCell ref="A1:B1"/>
    <mergeCell ref="A2:A3"/>
    <mergeCell ref="B2:B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E7307-EC97-4741-A44A-94E1B299F484}">
  <sheetPr>
    <tabColor rgb="FF92D050"/>
  </sheetPr>
  <dimension ref="A1:I20"/>
  <sheetViews>
    <sheetView zoomScaleNormal="100" workbookViewId="0">
      <selection activeCell="J25" sqref="J25"/>
    </sheetView>
  </sheetViews>
  <sheetFormatPr defaultColWidth="11.5703125" defaultRowHeight="13.9"/>
  <cols>
    <col min="1" max="1" width="11.5703125" style="1"/>
    <col min="2" max="2" width="10.42578125" style="1" customWidth="1"/>
    <col min="3" max="3" width="17.28515625" style="1" customWidth="1"/>
    <col min="4" max="8" width="12.28515625" style="4" customWidth="1"/>
    <col min="9" max="16384" width="11.5703125" style="1"/>
  </cols>
  <sheetData>
    <row r="1" spans="1:9" ht="37.15" customHeight="1">
      <c r="A1" s="28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22.15" customHeight="1">
      <c r="A2" s="30" t="s">
        <v>1</v>
      </c>
      <c r="B2" s="31" t="s">
        <v>4</v>
      </c>
      <c r="C2" s="32" t="s">
        <v>5</v>
      </c>
      <c r="D2" s="34" t="s">
        <v>26</v>
      </c>
      <c r="E2" s="35"/>
      <c r="F2" s="35"/>
      <c r="G2" s="35"/>
      <c r="H2" s="35"/>
      <c r="I2" s="32" t="s">
        <v>6</v>
      </c>
    </row>
    <row r="3" spans="1:9" s="2" customFormat="1" ht="18.600000000000001" customHeight="1">
      <c r="A3" s="37"/>
      <c r="B3" s="32"/>
      <c r="C3" s="36"/>
      <c r="D3" s="9" t="s">
        <v>27</v>
      </c>
      <c r="E3" s="9" t="s">
        <v>28</v>
      </c>
      <c r="F3" s="9" t="s">
        <v>29</v>
      </c>
      <c r="G3" s="9" t="s">
        <v>30</v>
      </c>
      <c r="H3" s="9" t="s">
        <v>31</v>
      </c>
      <c r="I3" s="36"/>
    </row>
    <row r="4" spans="1:9" s="2" customFormat="1">
      <c r="A4" s="5">
        <v>2024</v>
      </c>
      <c r="B4" s="5">
        <v>1</v>
      </c>
      <c r="C4" s="6" t="s">
        <v>15</v>
      </c>
      <c r="D4" s="5">
        <v>0</v>
      </c>
      <c r="E4" s="5">
        <v>301</v>
      </c>
      <c r="F4" s="5">
        <v>80</v>
      </c>
      <c r="G4" s="5">
        <v>0</v>
      </c>
      <c r="H4" s="5">
        <v>1</v>
      </c>
      <c r="I4" s="13">
        <f>SUM(D4:H4)</f>
        <v>382</v>
      </c>
    </row>
    <row r="5" spans="1:9" s="2" customFormat="1">
      <c r="A5" s="5">
        <v>2024</v>
      </c>
      <c r="B5" s="5">
        <v>3</v>
      </c>
      <c r="C5" s="6" t="s">
        <v>34</v>
      </c>
      <c r="D5" s="5">
        <v>0</v>
      </c>
      <c r="E5" s="5">
        <v>60</v>
      </c>
      <c r="F5" s="5">
        <v>2</v>
      </c>
      <c r="G5" s="5">
        <v>0</v>
      </c>
      <c r="H5" s="5">
        <v>0</v>
      </c>
      <c r="I5" s="13">
        <f t="shared" ref="I5:I19" si="0">SUM(D5:H5)</f>
        <v>62</v>
      </c>
    </row>
    <row r="6" spans="1:9" s="2" customFormat="1">
      <c r="A6" s="5">
        <v>2024</v>
      </c>
      <c r="B6" s="5">
        <v>4</v>
      </c>
      <c r="C6" s="6" t="s">
        <v>32</v>
      </c>
      <c r="D6" s="5">
        <v>4</v>
      </c>
      <c r="E6" s="5">
        <v>280</v>
      </c>
      <c r="F6" s="5">
        <v>33</v>
      </c>
      <c r="G6" s="5">
        <v>0</v>
      </c>
      <c r="H6" s="5">
        <v>0</v>
      </c>
      <c r="I6" s="13">
        <f t="shared" si="0"/>
        <v>317</v>
      </c>
    </row>
    <row r="7" spans="1:9" s="2" customFormat="1">
      <c r="A7" s="5">
        <v>2024</v>
      </c>
      <c r="B7" s="5">
        <v>5</v>
      </c>
      <c r="C7" s="6" t="s">
        <v>7</v>
      </c>
      <c r="D7" s="5">
        <v>0</v>
      </c>
      <c r="E7" s="5">
        <v>346</v>
      </c>
      <c r="F7" s="5">
        <v>33</v>
      </c>
      <c r="G7" s="5">
        <v>1</v>
      </c>
      <c r="H7" s="5">
        <v>0</v>
      </c>
      <c r="I7" s="13">
        <f t="shared" si="0"/>
        <v>380</v>
      </c>
    </row>
    <row r="8" spans="1:9" s="2" customFormat="1">
      <c r="A8" s="5">
        <v>2024</v>
      </c>
      <c r="B8" s="5">
        <v>6</v>
      </c>
      <c r="C8" s="6" t="s">
        <v>8</v>
      </c>
      <c r="D8" s="5">
        <v>10</v>
      </c>
      <c r="E8" s="5">
        <v>1552</v>
      </c>
      <c r="F8" s="5">
        <v>584</v>
      </c>
      <c r="G8" s="5">
        <v>39</v>
      </c>
      <c r="H8" s="5">
        <v>0</v>
      </c>
      <c r="I8" s="13">
        <f t="shared" si="0"/>
        <v>2185</v>
      </c>
    </row>
    <row r="9" spans="1:9" s="2" customFormat="1">
      <c r="A9" s="5">
        <v>2024</v>
      </c>
      <c r="B9" s="5">
        <v>7</v>
      </c>
      <c r="C9" s="6" t="s">
        <v>9</v>
      </c>
      <c r="D9" s="5">
        <v>0</v>
      </c>
      <c r="E9" s="5">
        <v>1011</v>
      </c>
      <c r="F9" s="5">
        <v>301</v>
      </c>
      <c r="G9" s="5">
        <v>21</v>
      </c>
      <c r="H9" s="5">
        <v>1</v>
      </c>
      <c r="I9" s="13">
        <f t="shared" si="0"/>
        <v>1334</v>
      </c>
    </row>
    <row r="10" spans="1:9" s="2" customFormat="1">
      <c r="A10" s="5">
        <v>2024</v>
      </c>
      <c r="B10" s="5">
        <v>8</v>
      </c>
      <c r="C10" s="6" t="s">
        <v>10</v>
      </c>
      <c r="D10" s="5">
        <v>1</v>
      </c>
      <c r="E10" s="5">
        <v>299</v>
      </c>
      <c r="F10" s="5">
        <v>213</v>
      </c>
      <c r="G10" s="5">
        <v>26</v>
      </c>
      <c r="H10" s="5">
        <v>0</v>
      </c>
      <c r="I10" s="13">
        <f t="shared" si="0"/>
        <v>539</v>
      </c>
    </row>
    <row r="11" spans="1:9" s="2" customFormat="1">
      <c r="A11" s="5">
        <v>2024</v>
      </c>
      <c r="B11" s="5">
        <v>9</v>
      </c>
      <c r="C11" s="6" t="s">
        <v>16</v>
      </c>
      <c r="D11" s="5">
        <v>3</v>
      </c>
      <c r="E11" s="5">
        <v>1306</v>
      </c>
      <c r="F11" s="5">
        <v>573</v>
      </c>
      <c r="G11" s="5">
        <v>45</v>
      </c>
      <c r="H11" s="5">
        <v>0</v>
      </c>
      <c r="I11" s="13">
        <f t="shared" si="0"/>
        <v>1927</v>
      </c>
    </row>
    <row r="12" spans="1:9" s="2" customFormat="1">
      <c r="A12" s="5">
        <v>2024</v>
      </c>
      <c r="B12" s="5">
        <v>10</v>
      </c>
      <c r="C12" s="6" t="s">
        <v>11</v>
      </c>
      <c r="D12" s="5">
        <v>4</v>
      </c>
      <c r="E12" s="5">
        <v>1280</v>
      </c>
      <c r="F12" s="5">
        <v>464</v>
      </c>
      <c r="G12" s="5">
        <v>31</v>
      </c>
      <c r="H12" s="5">
        <v>2</v>
      </c>
      <c r="I12" s="13">
        <f t="shared" si="0"/>
        <v>1781</v>
      </c>
    </row>
    <row r="13" spans="1:9" s="2" customFormat="1">
      <c r="A13" s="5">
        <v>2024</v>
      </c>
      <c r="B13" s="5">
        <v>11</v>
      </c>
      <c r="C13" s="6" t="s">
        <v>12</v>
      </c>
      <c r="D13" s="5">
        <v>0</v>
      </c>
      <c r="E13" s="5">
        <v>121</v>
      </c>
      <c r="F13" s="5">
        <v>3</v>
      </c>
      <c r="G13" s="5">
        <v>0</v>
      </c>
      <c r="H13" s="5">
        <v>0</v>
      </c>
      <c r="I13" s="13">
        <f t="shared" si="0"/>
        <v>124</v>
      </c>
    </row>
    <row r="14" spans="1:9" s="2" customFormat="1">
      <c r="A14" s="5">
        <v>2024</v>
      </c>
      <c r="B14" s="5">
        <v>12</v>
      </c>
      <c r="C14" s="6" t="s">
        <v>17</v>
      </c>
      <c r="D14" s="5">
        <v>2</v>
      </c>
      <c r="E14" s="5">
        <v>181</v>
      </c>
      <c r="F14" s="5">
        <v>45</v>
      </c>
      <c r="G14" s="5">
        <v>0</v>
      </c>
      <c r="H14" s="5">
        <v>0</v>
      </c>
      <c r="I14" s="13">
        <f t="shared" si="0"/>
        <v>228</v>
      </c>
    </row>
    <row r="15" spans="1:9" s="2" customFormat="1">
      <c r="A15" s="5">
        <v>2024</v>
      </c>
      <c r="B15" s="5">
        <v>14</v>
      </c>
      <c r="C15" s="6" t="s">
        <v>18</v>
      </c>
      <c r="D15" s="5">
        <v>0</v>
      </c>
      <c r="E15" s="5">
        <v>125</v>
      </c>
      <c r="F15" s="5">
        <v>11</v>
      </c>
      <c r="G15" s="5">
        <v>0</v>
      </c>
      <c r="H15" s="5">
        <v>0</v>
      </c>
      <c r="I15" s="13">
        <f t="shared" si="0"/>
        <v>136</v>
      </c>
    </row>
    <row r="16" spans="1:9" s="2" customFormat="1">
      <c r="A16" s="5">
        <v>2024</v>
      </c>
      <c r="B16" s="5">
        <v>15</v>
      </c>
      <c r="C16" s="6" t="s">
        <v>19</v>
      </c>
      <c r="D16" s="5">
        <v>0</v>
      </c>
      <c r="E16" s="5">
        <v>356</v>
      </c>
      <c r="F16" s="5">
        <v>334</v>
      </c>
      <c r="G16" s="5">
        <v>17</v>
      </c>
      <c r="H16" s="5">
        <v>0</v>
      </c>
      <c r="I16" s="13">
        <f t="shared" si="0"/>
        <v>707</v>
      </c>
    </row>
    <row r="17" spans="1:9" s="2" customFormat="1">
      <c r="A17" s="5">
        <v>2024</v>
      </c>
      <c r="B17" s="5">
        <v>16</v>
      </c>
      <c r="C17" s="6" t="s">
        <v>20</v>
      </c>
      <c r="D17" s="5">
        <v>0</v>
      </c>
      <c r="E17" s="5">
        <v>1</v>
      </c>
      <c r="F17" s="5">
        <v>0</v>
      </c>
      <c r="G17" s="5">
        <v>0</v>
      </c>
      <c r="H17" s="5">
        <v>0</v>
      </c>
      <c r="I17" s="13">
        <f t="shared" si="0"/>
        <v>1</v>
      </c>
    </row>
    <row r="18" spans="1:9" s="2" customFormat="1">
      <c r="A18" s="5">
        <v>2024</v>
      </c>
      <c r="B18" s="5">
        <v>18</v>
      </c>
      <c r="C18" s="6" t="s">
        <v>13</v>
      </c>
      <c r="D18" s="5">
        <v>0</v>
      </c>
      <c r="E18" s="5">
        <v>418</v>
      </c>
      <c r="F18" s="5">
        <v>20</v>
      </c>
      <c r="G18" s="5">
        <v>0</v>
      </c>
      <c r="H18" s="5">
        <v>0</v>
      </c>
      <c r="I18" s="13">
        <f t="shared" si="0"/>
        <v>438</v>
      </c>
    </row>
    <row r="19" spans="1:9" s="2" customFormat="1">
      <c r="A19" s="5">
        <v>2024</v>
      </c>
      <c r="B19" s="5">
        <v>19</v>
      </c>
      <c r="C19" s="6" t="s">
        <v>23</v>
      </c>
      <c r="D19" s="5">
        <v>3</v>
      </c>
      <c r="E19" s="5">
        <v>597</v>
      </c>
      <c r="F19" s="5">
        <v>145</v>
      </c>
      <c r="G19" s="5">
        <v>4</v>
      </c>
      <c r="H19" s="5">
        <v>0</v>
      </c>
      <c r="I19" s="13">
        <f t="shared" si="0"/>
        <v>749</v>
      </c>
    </row>
    <row r="20" spans="1:9" ht="16.149999999999999" customHeight="1">
      <c r="A20" s="27" t="s">
        <v>37</v>
      </c>
      <c r="B20" s="27"/>
      <c r="C20" s="27"/>
      <c r="D20" s="27"/>
      <c r="E20" s="27"/>
      <c r="F20" s="27"/>
      <c r="G20" s="27"/>
      <c r="H20" s="27"/>
      <c r="I20" s="27"/>
    </row>
  </sheetData>
  <mergeCells count="7">
    <mergeCell ref="A20:I20"/>
    <mergeCell ref="A1:I1"/>
    <mergeCell ref="A2:A3"/>
    <mergeCell ref="B2:B3"/>
    <mergeCell ref="C2:C3"/>
    <mergeCell ref="D2:H2"/>
    <mergeCell ref="I2:I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F503-0012-40D6-952F-785E8B600521}">
  <sheetPr>
    <tabColor rgb="FF0070C0"/>
  </sheetPr>
  <dimension ref="A1:I20"/>
  <sheetViews>
    <sheetView zoomScaleNormal="100" workbookViewId="0">
      <selection activeCell="L13" sqref="L13"/>
    </sheetView>
  </sheetViews>
  <sheetFormatPr defaultColWidth="11.5703125" defaultRowHeight="13.9"/>
  <cols>
    <col min="1" max="1" width="11.5703125" style="1"/>
    <col min="2" max="2" width="10.42578125" style="1" customWidth="1"/>
    <col min="3" max="3" width="17.28515625" style="1" customWidth="1"/>
    <col min="4" max="8" width="12.28515625" style="4" customWidth="1"/>
    <col min="9" max="16384" width="11.5703125" style="1"/>
  </cols>
  <sheetData>
    <row r="1" spans="1:9" ht="37.15" customHeight="1">
      <c r="A1" s="28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22.15" customHeight="1">
      <c r="A2" s="30" t="s">
        <v>1</v>
      </c>
      <c r="B2" s="31" t="s">
        <v>4</v>
      </c>
      <c r="C2" s="32" t="s">
        <v>5</v>
      </c>
      <c r="D2" s="34" t="s">
        <v>26</v>
      </c>
      <c r="E2" s="35"/>
      <c r="F2" s="35"/>
      <c r="G2" s="35"/>
      <c r="H2" s="35"/>
      <c r="I2" s="32" t="s">
        <v>6</v>
      </c>
    </row>
    <row r="3" spans="1:9" s="2" customFormat="1" ht="18.600000000000001" customHeight="1">
      <c r="A3" s="37"/>
      <c r="B3" s="32"/>
      <c r="C3" s="36"/>
      <c r="D3" s="9" t="s">
        <v>27</v>
      </c>
      <c r="E3" s="9" t="s">
        <v>28</v>
      </c>
      <c r="F3" s="9" t="s">
        <v>29</v>
      </c>
      <c r="G3" s="9" t="s">
        <v>30</v>
      </c>
      <c r="H3" s="9" t="s">
        <v>31</v>
      </c>
      <c r="I3" s="36"/>
    </row>
    <row r="4" spans="1:9" s="2" customFormat="1">
      <c r="A4" s="5">
        <v>2025</v>
      </c>
      <c r="B4" s="5">
        <v>1</v>
      </c>
      <c r="C4" s="6" t="s">
        <v>15</v>
      </c>
      <c r="D4" s="5">
        <v>0</v>
      </c>
      <c r="E4" s="5">
        <v>163</v>
      </c>
      <c r="F4" s="5">
        <v>34</v>
      </c>
      <c r="G4" s="5">
        <v>2</v>
      </c>
      <c r="H4" s="5">
        <v>0</v>
      </c>
      <c r="I4" s="13">
        <f>SUM(D4:H4)</f>
        <v>199</v>
      </c>
    </row>
    <row r="5" spans="1:9" s="2" customFormat="1">
      <c r="A5" s="5">
        <v>2025</v>
      </c>
      <c r="B5" s="5">
        <v>3</v>
      </c>
      <c r="C5" s="6" t="s">
        <v>34</v>
      </c>
      <c r="D5" s="5">
        <v>0</v>
      </c>
      <c r="E5" s="5">
        <v>30</v>
      </c>
      <c r="F5" s="5">
        <v>1</v>
      </c>
      <c r="G5" s="5">
        <v>0</v>
      </c>
      <c r="H5" s="5">
        <v>0</v>
      </c>
      <c r="I5" s="13">
        <f t="shared" ref="I5:I19" si="0">SUM(D5:H5)</f>
        <v>31</v>
      </c>
    </row>
    <row r="6" spans="1:9" s="2" customFormat="1">
      <c r="A6" s="5">
        <v>2025</v>
      </c>
      <c r="B6" s="5">
        <v>4</v>
      </c>
      <c r="C6" s="6" t="s">
        <v>32</v>
      </c>
      <c r="D6" s="5">
        <v>0</v>
      </c>
      <c r="E6" s="5">
        <v>130</v>
      </c>
      <c r="F6" s="5">
        <v>12</v>
      </c>
      <c r="G6" s="5">
        <v>0</v>
      </c>
      <c r="H6" s="5">
        <v>0</v>
      </c>
      <c r="I6" s="13">
        <f t="shared" si="0"/>
        <v>142</v>
      </c>
    </row>
    <row r="7" spans="1:9" s="2" customFormat="1">
      <c r="A7" s="5">
        <v>2025</v>
      </c>
      <c r="B7" s="5">
        <v>5</v>
      </c>
      <c r="C7" s="6" t="s">
        <v>7</v>
      </c>
      <c r="D7" s="5">
        <v>0</v>
      </c>
      <c r="E7" s="5">
        <v>246</v>
      </c>
      <c r="F7" s="5">
        <v>7</v>
      </c>
      <c r="G7" s="5">
        <v>0</v>
      </c>
      <c r="H7" s="5">
        <v>0</v>
      </c>
      <c r="I7" s="13">
        <f t="shared" si="0"/>
        <v>253</v>
      </c>
    </row>
    <row r="8" spans="1:9" s="2" customFormat="1">
      <c r="A8" s="5">
        <v>2025</v>
      </c>
      <c r="B8" s="5">
        <v>6</v>
      </c>
      <c r="C8" s="6" t="s">
        <v>8</v>
      </c>
      <c r="D8" s="5">
        <v>0</v>
      </c>
      <c r="E8" s="5">
        <v>699</v>
      </c>
      <c r="F8" s="5">
        <v>116</v>
      </c>
      <c r="G8" s="5">
        <v>1</v>
      </c>
      <c r="H8" s="5">
        <v>0</v>
      </c>
      <c r="I8" s="13">
        <f t="shared" si="0"/>
        <v>816</v>
      </c>
    </row>
    <row r="9" spans="1:9" s="2" customFormat="1">
      <c r="A9" s="5">
        <v>2025</v>
      </c>
      <c r="B9" s="5">
        <v>7</v>
      </c>
      <c r="C9" s="6" t="s">
        <v>9</v>
      </c>
      <c r="D9" s="5">
        <v>0</v>
      </c>
      <c r="E9" s="5">
        <v>563</v>
      </c>
      <c r="F9" s="5">
        <v>108</v>
      </c>
      <c r="G9" s="5">
        <v>5</v>
      </c>
      <c r="H9" s="5">
        <v>0</v>
      </c>
      <c r="I9" s="13">
        <f t="shared" si="0"/>
        <v>676</v>
      </c>
    </row>
    <row r="10" spans="1:9" s="2" customFormat="1">
      <c r="A10" s="5">
        <v>2025</v>
      </c>
      <c r="B10" s="5">
        <v>8</v>
      </c>
      <c r="C10" s="6" t="s">
        <v>10</v>
      </c>
      <c r="D10" s="5">
        <v>0</v>
      </c>
      <c r="E10" s="5">
        <v>137</v>
      </c>
      <c r="F10" s="5">
        <v>75</v>
      </c>
      <c r="G10" s="5">
        <v>7</v>
      </c>
      <c r="H10" s="5">
        <v>0</v>
      </c>
      <c r="I10" s="13">
        <f t="shared" si="0"/>
        <v>219</v>
      </c>
    </row>
    <row r="11" spans="1:9" s="2" customFormat="1">
      <c r="A11" s="5">
        <v>2025</v>
      </c>
      <c r="B11" s="5">
        <v>9</v>
      </c>
      <c r="C11" s="6" t="s">
        <v>16</v>
      </c>
      <c r="D11" s="5">
        <v>0</v>
      </c>
      <c r="E11" s="5">
        <v>647</v>
      </c>
      <c r="F11" s="5">
        <v>111</v>
      </c>
      <c r="G11" s="5">
        <v>7</v>
      </c>
      <c r="H11" s="5">
        <v>0</v>
      </c>
      <c r="I11" s="13">
        <f t="shared" si="0"/>
        <v>765</v>
      </c>
    </row>
    <row r="12" spans="1:9" s="2" customFormat="1">
      <c r="A12" s="5">
        <v>2025</v>
      </c>
      <c r="B12" s="5">
        <v>10</v>
      </c>
      <c r="C12" s="6" t="s">
        <v>11</v>
      </c>
      <c r="D12" s="5">
        <v>1</v>
      </c>
      <c r="E12" s="5">
        <v>647</v>
      </c>
      <c r="F12" s="5">
        <v>134</v>
      </c>
      <c r="G12" s="5">
        <v>7</v>
      </c>
      <c r="H12" s="5">
        <v>0</v>
      </c>
      <c r="I12" s="13">
        <f t="shared" si="0"/>
        <v>789</v>
      </c>
    </row>
    <row r="13" spans="1:9" s="2" customFormat="1">
      <c r="A13" s="5">
        <v>2025</v>
      </c>
      <c r="B13" s="5">
        <v>11</v>
      </c>
      <c r="C13" s="6" t="s">
        <v>12</v>
      </c>
      <c r="D13" s="5">
        <v>0</v>
      </c>
      <c r="E13" s="5">
        <v>92</v>
      </c>
      <c r="F13" s="5">
        <v>1</v>
      </c>
      <c r="G13" s="5">
        <v>0</v>
      </c>
      <c r="H13" s="5">
        <v>0</v>
      </c>
      <c r="I13" s="13">
        <f t="shared" si="0"/>
        <v>93</v>
      </c>
    </row>
    <row r="14" spans="1:9" s="2" customFormat="1">
      <c r="A14" s="5">
        <v>2025</v>
      </c>
      <c r="B14" s="5">
        <v>12</v>
      </c>
      <c r="C14" s="6" t="s">
        <v>17</v>
      </c>
      <c r="D14" s="5">
        <v>0</v>
      </c>
      <c r="E14" s="5">
        <v>83</v>
      </c>
      <c r="F14" s="5">
        <v>2</v>
      </c>
      <c r="G14" s="5">
        <v>0</v>
      </c>
      <c r="H14" s="5">
        <v>0</v>
      </c>
      <c r="I14" s="13">
        <f t="shared" si="0"/>
        <v>85</v>
      </c>
    </row>
    <row r="15" spans="1:9" s="2" customFormat="1">
      <c r="A15" s="5">
        <v>2025</v>
      </c>
      <c r="B15" s="5">
        <v>14</v>
      </c>
      <c r="C15" s="6" t="s">
        <v>18</v>
      </c>
      <c r="D15" s="5">
        <v>0</v>
      </c>
      <c r="E15" s="5">
        <v>58</v>
      </c>
      <c r="F15" s="5">
        <v>3</v>
      </c>
      <c r="G15" s="5">
        <v>0</v>
      </c>
      <c r="H15" s="5">
        <v>0</v>
      </c>
      <c r="I15" s="13">
        <f t="shared" si="0"/>
        <v>61</v>
      </c>
    </row>
    <row r="16" spans="1:9" s="2" customFormat="1">
      <c r="A16" s="5">
        <v>2025</v>
      </c>
      <c r="B16" s="5">
        <v>15</v>
      </c>
      <c r="C16" s="6" t="s">
        <v>19</v>
      </c>
      <c r="D16" s="5">
        <v>0</v>
      </c>
      <c r="E16" s="5">
        <v>187</v>
      </c>
      <c r="F16" s="5">
        <v>60</v>
      </c>
      <c r="G16" s="5">
        <v>1</v>
      </c>
      <c r="H16" s="5">
        <v>0</v>
      </c>
      <c r="I16" s="13">
        <f t="shared" si="0"/>
        <v>248</v>
      </c>
    </row>
    <row r="17" spans="1:9" s="2" customFormat="1">
      <c r="A17" s="5">
        <v>2025</v>
      </c>
      <c r="B17" s="5">
        <v>16</v>
      </c>
      <c r="C17" s="6" t="s">
        <v>20</v>
      </c>
      <c r="D17" s="5">
        <v>0</v>
      </c>
      <c r="E17" s="5">
        <v>186</v>
      </c>
      <c r="F17" s="5">
        <v>12</v>
      </c>
      <c r="G17" s="5">
        <v>0</v>
      </c>
      <c r="H17" s="5">
        <v>0</v>
      </c>
      <c r="I17" s="13">
        <f t="shared" si="0"/>
        <v>198</v>
      </c>
    </row>
    <row r="18" spans="1:9" s="2" customFormat="1">
      <c r="A18" s="5">
        <v>2025</v>
      </c>
      <c r="B18" s="5">
        <v>18</v>
      </c>
      <c r="C18" s="6" t="s">
        <v>13</v>
      </c>
      <c r="D18" s="5">
        <v>1</v>
      </c>
      <c r="E18" s="5">
        <v>347</v>
      </c>
      <c r="F18" s="5">
        <v>60</v>
      </c>
      <c r="G18" s="5">
        <v>2</v>
      </c>
      <c r="H18" s="5">
        <v>0</v>
      </c>
      <c r="I18" s="13">
        <f t="shared" si="0"/>
        <v>410</v>
      </c>
    </row>
    <row r="19" spans="1:9" s="2" customFormat="1">
      <c r="A19" s="5">
        <v>2025</v>
      </c>
      <c r="B19" s="5">
        <v>19</v>
      </c>
      <c r="C19" s="6" t="s">
        <v>23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13">
        <f t="shared" si="0"/>
        <v>0</v>
      </c>
    </row>
    <row r="20" spans="1:9" ht="16.149999999999999" customHeight="1">
      <c r="A20" s="27" t="s">
        <v>38</v>
      </c>
      <c r="B20" s="27"/>
      <c r="C20" s="27"/>
      <c r="D20" s="27"/>
      <c r="E20" s="27"/>
      <c r="F20" s="27"/>
      <c r="G20" s="27"/>
      <c r="H20" s="27"/>
      <c r="I20" s="27"/>
    </row>
  </sheetData>
  <mergeCells count="7">
    <mergeCell ref="A20:I20"/>
    <mergeCell ref="A1:I1"/>
    <mergeCell ref="A2:A3"/>
    <mergeCell ref="B2:B3"/>
    <mergeCell ref="C2:C3"/>
    <mergeCell ref="D2:H2"/>
    <mergeCell ref="I2:I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6B34C-EA67-4CBF-8CE7-23CD73A9070C}">
  <sheetPr>
    <tabColor theme="2" tint="-0.89999084444715716"/>
  </sheetPr>
  <dimension ref="C2:O4"/>
  <sheetViews>
    <sheetView tabSelected="1" workbookViewId="0">
      <selection activeCell="Q20" sqref="Q20"/>
    </sheetView>
  </sheetViews>
  <sheetFormatPr defaultColWidth="11.42578125" defaultRowHeight="14.45"/>
  <cols>
    <col min="4" max="14" width="7.28515625" customWidth="1"/>
    <col min="15" max="15" width="8" customWidth="1"/>
  </cols>
  <sheetData>
    <row r="2" spans="3:15">
      <c r="C2" s="38" t="s">
        <v>39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3:15" ht="15.6">
      <c r="C3" s="16" t="s">
        <v>1</v>
      </c>
      <c r="D3" s="16">
        <v>2014</v>
      </c>
      <c r="E3" s="16">
        <v>2015</v>
      </c>
      <c r="F3" s="16">
        <v>2016</v>
      </c>
      <c r="G3" s="16">
        <v>2017</v>
      </c>
      <c r="H3" s="16">
        <v>2018</v>
      </c>
      <c r="I3" s="16">
        <v>2019</v>
      </c>
      <c r="J3" s="16">
        <v>2020</v>
      </c>
      <c r="K3" s="16">
        <v>2021</v>
      </c>
      <c r="L3" s="16">
        <v>2022</v>
      </c>
      <c r="M3" s="16">
        <v>2023</v>
      </c>
      <c r="N3" s="16">
        <v>2024</v>
      </c>
      <c r="O3" s="16" t="s">
        <v>40</v>
      </c>
    </row>
    <row r="4" spans="3:15">
      <c r="C4" s="17" t="s">
        <v>41</v>
      </c>
      <c r="D4" s="18">
        <v>0</v>
      </c>
      <c r="E4" s="18">
        <v>150</v>
      </c>
      <c r="F4" s="18">
        <v>3169</v>
      </c>
      <c r="G4" s="18">
        <v>4373</v>
      </c>
      <c r="H4" s="18">
        <v>3352</v>
      </c>
      <c r="I4" s="18">
        <v>5079</v>
      </c>
      <c r="J4" s="18">
        <v>822</v>
      </c>
      <c r="K4" s="18">
        <v>3440</v>
      </c>
      <c r="L4" s="18">
        <v>8540</v>
      </c>
      <c r="M4" s="18">
        <v>8583</v>
      </c>
      <c r="N4" s="18">
        <v>11290</v>
      </c>
      <c r="O4" s="18">
        <v>4985</v>
      </c>
    </row>
  </sheetData>
  <mergeCells count="1">
    <mergeCell ref="C2:O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27683-A3D1-4639-BFF2-4DE39DB9CB70}">
  <sheetPr>
    <tabColor rgb="FFFFC000"/>
  </sheetPr>
  <dimension ref="A1:D11"/>
  <sheetViews>
    <sheetView topLeftCell="A2" zoomScaleNormal="100" workbookViewId="0">
      <selection activeCell="D4" sqref="D4:D10"/>
    </sheetView>
  </sheetViews>
  <sheetFormatPr defaultColWidth="11.5703125" defaultRowHeight="13.9"/>
  <cols>
    <col min="1" max="1" width="11.5703125" style="1"/>
    <col min="2" max="2" width="10.42578125" style="1" customWidth="1"/>
    <col min="3" max="3" width="17.28515625" style="1" customWidth="1"/>
    <col min="4" max="16384" width="11.5703125" style="1"/>
  </cols>
  <sheetData>
    <row r="1" spans="1:4" ht="37.15" customHeight="1">
      <c r="A1" s="24" t="s">
        <v>0</v>
      </c>
      <c r="B1" s="25"/>
      <c r="C1" s="25"/>
      <c r="D1" s="25"/>
    </row>
    <row r="2" spans="1:4" s="2" customFormat="1" ht="22.15" customHeight="1">
      <c r="A2" s="22" t="s">
        <v>1</v>
      </c>
      <c r="B2" s="23" t="s">
        <v>4</v>
      </c>
      <c r="C2" s="23" t="s">
        <v>5</v>
      </c>
      <c r="D2" s="23" t="s">
        <v>6</v>
      </c>
    </row>
    <row r="3" spans="1:4" s="2" customFormat="1" ht="18.600000000000001" customHeight="1">
      <c r="A3" s="22"/>
      <c r="B3" s="23"/>
      <c r="C3" s="23"/>
      <c r="D3" s="23"/>
    </row>
    <row r="4" spans="1:4" s="2" customFormat="1">
      <c r="A4" s="5">
        <v>2016</v>
      </c>
      <c r="B4" s="5">
        <v>5</v>
      </c>
      <c r="C4" s="6" t="s">
        <v>7</v>
      </c>
      <c r="D4" s="15">
        <v>43</v>
      </c>
    </row>
    <row r="5" spans="1:4" s="2" customFormat="1">
      <c r="A5" s="5">
        <v>2016</v>
      </c>
      <c r="B5" s="5">
        <v>6</v>
      </c>
      <c r="C5" s="6" t="s">
        <v>8</v>
      </c>
      <c r="D5" s="15">
        <v>419</v>
      </c>
    </row>
    <row r="6" spans="1:4" s="2" customFormat="1">
      <c r="A6" s="5">
        <v>2016</v>
      </c>
      <c r="B6" s="5">
        <v>7</v>
      </c>
      <c r="C6" s="6" t="s">
        <v>9</v>
      </c>
      <c r="D6" s="15">
        <v>684</v>
      </c>
    </row>
    <row r="7" spans="1:4" s="2" customFormat="1">
      <c r="A7" s="5">
        <v>2016</v>
      </c>
      <c r="B7" s="5">
        <v>8</v>
      </c>
      <c r="C7" s="6" t="s">
        <v>10</v>
      </c>
      <c r="D7" s="15">
        <v>328</v>
      </c>
    </row>
    <row r="8" spans="1:4" s="2" customFormat="1">
      <c r="A8" s="5">
        <v>2016</v>
      </c>
      <c r="B8" s="5">
        <v>10</v>
      </c>
      <c r="C8" s="6" t="s">
        <v>11</v>
      </c>
      <c r="D8" s="15">
        <v>644</v>
      </c>
    </row>
    <row r="9" spans="1:4" s="2" customFormat="1">
      <c r="A9" s="5">
        <v>2016</v>
      </c>
      <c r="B9" s="5">
        <v>11</v>
      </c>
      <c r="C9" s="6" t="s">
        <v>12</v>
      </c>
      <c r="D9" s="15">
        <v>497</v>
      </c>
    </row>
    <row r="10" spans="1:4" s="2" customFormat="1">
      <c r="A10" s="5">
        <v>2016</v>
      </c>
      <c r="B10" s="5">
        <v>18</v>
      </c>
      <c r="C10" s="6" t="s">
        <v>13</v>
      </c>
      <c r="D10" s="15">
        <v>554</v>
      </c>
    </row>
    <row r="11" spans="1:4" ht="25.9" customHeight="1">
      <c r="A11" s="19" t="s">
        <v>14</v>
      </c>
      <c r="B11" s="19"/>
      <c r="C11" s="19"/>
      <c r="D11" s="19"/>
    </row>
  </sheetData>
  <mergeCells count="6">
    <mergeCell ref="A11:D11"/>
    <mergeCell ref="A1:D1"/>
    <mergeCell ref="A2:A3"/>
    <mergeCell ref="B2:B3"/>
    <mergeCell ref="C2:C3"/>
    <mergeCell ref="D2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C2564-61A4-4AF8-B2F5-5768BC1EA9CE}">
  <sheetPr>
    <tabColor rgb="FF92D050"/>
  </sheetPr>
  <dimension ref="A1:D16"/>
  <sheetViews>
    <sheetView zoomScaleNormal="100" workbookViewId="0">
      <selection activeCell="D4" sqref="D4:D15"/>
    </sheetView>
  </sheetViews>
  <sheetFormatPr defaultColWidth="11.5703125" defaultRowHeight="13.9"/>
  <cols>
    <col min="1" max="1" width="11.5703125" style="1"/>
    <col min="2" max="2" width="10.42578125" style="1" customWidth="1"/>
    <col min="3" max="3" width="17.28515625" style="1" customWidth="1"/>
    <col min="4" max="16384" width="11.5703125" style="1"/>
  </cols>
  <sheetData>
    <row r="1" spans="1:4" ht="37.15" customHeight="1">
      <c r="A1" s="20" t="s">
        <v>0</v>
      </c>
      <c r="B1" s="21"/>
      <c r="C1" s="21"/>
      <c r="D1" s="21"/>
    </row>
    <row r="2" spans="1:4" s="2" customFormat="1" ht="22.15" customHeight="1">
      <c r="A2" s="22" t="s">
        <v>1</v>
      </c>
      <c r="B2" s="23" t="s">
        <v>4</v>
      </c>
      <c r="C2" s="23" t="s">
        <v>5</v>
      </c>
      <c r="D2" s="23" t="s">
        <v>6</v>
      </c>
    </row>
    <row r="3" spans="1:4" s="2" customFormat="1" ht="18.600000000000001" customHeight="1">
      <c r="A3" s="22"/>
      <c r="B3" s="23"/>
      <c r="C3" s="23"/>
      <c r="D3" s="23"/>
    </row>
    <row r="4" spans="1:4" s="2" customFormat="1">
      <c r="A4" s="5">
        <v>2017</v>
      </c>
      <c r="B4" s="5">
        <v>1</v>
      </c>
      <c r="C4" s="6" t="s">
        <v>15</v>
      </c>
      <c r="D4" s="14">
        <v>86</v>
      </c>
    </row>
    <row r="5" spans="1:4" s="2" customFormat="1">
      <c r="A5" s="5">
        <v>2017</v>
      </c>
      <c r="B5" s="5">
        <v>6</v>
      </c>
      <c r="C5" s="6" t="s">
        <v>8</v>
      </c>
      <c r="D5" s="14">
        <v>459</v>
      </c>
    </row>
    <row r="6" spans="1:4" s="2" customFormat="1">
      <c r="A6" s="5">
        <v>2017</v>
      </c>
      <c r="B6" s="5">
        <v>7</v>
      </c>
      <c r="C6" s="6" t="s">
        <v>9</v>
      </c>
      <c r="D6" s="14">
        <v>1115</v>
      </c>
    </row>
    <row r="7" spans="1:4" s="2" customFormat="1">
      <c r="A7" s="5">
        <v>2017</v>
      </c>
      <c r="B7" s="5">
        <v>8</v>
      </c>
      <c r="C7" s="6" t="s">
        <v>10</v>
      </c>
      <c r="D7" s="14">
        <v>523</v>
      </c>
    </row>
    <row r="8" spans="1:4" s="2" customFormat="1">
      <c r="A8" s="5">
        <v>2017</v>
      </c>
      <c r="B8" s="5">
        <v>9</v>
      </c>
      <c r="C8" s="6" t="s">
        <v>16</v>
      </c>
      <c r="D8" s="14">
        <v>36</v>
      </c>
    </row>
    <row r="9" spans="1:4" s="2" customFormat="1">
      <c r="A9" s="5">
        <v>2017</v>
      </c>
      <c r="B9" s="5">
        <v>10</v>
      </c>
      <c r="C9" s="6" t="s">
        <v>11</v>
      </c>
      <c r="D9" s="14">
        <v>693</v>
      </c>
    </row>
    <row r="10" spans="1:4" s="2" customFormat="1">
      <c r="A10" s="5">
        <v>2017</v>
      </c>
      <c r="B10" s="5">
        <v>11</v>
      </c>
      <c r="C10" s="6" t="s">
        <v>12</v>
      </c>
      <c r="D10" s="14">
        <v>481</v>
      </c>
    </row>
    <row r="11" spans="1:4" s="2" customFormat="1">
      <c r="A11" s="5">
        <v>2017</v>
      </c>
      <c r="B11" s="5">
        <v>12</v>
      </c>
      <c r="C11" s="6" t="s">
        <v>17</v>
      </c>
      <c r="D11" s="14">
        <v>87</v>
      </c>
    </row>
    <row r="12" spans="1:4" s="2" customFormat="1">
      <c r="A12" s="5">
        <v>2017</v>
      </c>
      <c r="B12" s="5">
        <v>14</v>
      </c>
      <c r="C12" s="6" t="s">
        <v>18</v>
      </c>
      <c r="D12" s="14">
        <v>147</v>
      </c>
    </row>
    <row r="13" spans="1:4" s="2" customFormat="1">
      <c r="A13" s="5">
        <v>2017</v>
      </c>
      <c r="B13" s="5">
        <v>15</v>
      </c>
      <c r="C13" s="6" t="s">
        <v>19</v>
      </c>
      <c r="D13" s="14">
        <v>28</v>
      </c>
    </row>
    <row r="14" spans="1:4" s="2" customFormat="1">
      <c r="A14" s="5">
        <v>2017</v>
      </c>
      <c r="B14" s="5">
        <v>16</v>
      </c>
      <c r="C14" s="6" t="s">
        <v>20</v>
      </c>
      <c r="D14" s="14">
        <v>165</v>
      </c>
    </row>
    <row r="15" spans="1:4" s="2" customFormat="1">
      <c r="A15" s="5">
        <v>2017</v>
      </c>
      <c r="B15" s="5">
        <v>18</v>
      </c>
      <c r="C15" s="6" t="s">
        <v>13</v>
      </c>
      <c r="D15" s="14">
        <v>553</v>
      </c>
    </row>
    <row r="16" spans="1:4" ht="24.6" customHeight="1">
      <c r="A16" s="19" t="s">
        <v>21</v>
      </c>
      <c r="B16" s="19"/>
      <c r="C16" s="19"/>
      <c r="D16" s="19"/>
    </row>
  </sheetData>
  <mergeCells count="6">
    <mergeCell ref="A16:D16"/>
    <mergeCell ref="A1:D1"/>
    <mergeCell ref="A2:A3"/>
    <mergeCell ref="B2:B3"/>
    <mergeCell ref="C2:C3"/>
    <mergeCell ref="D2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509D3-3187-40BE-8470-95C0E3ACB3ED}">
  <sheetPr>
    <tabColor rgb="FF0070C0"/>
  </sheetPr>
  <dimension ref="A1:D16"/>
  <sheetViews>
    <sheetView zoomScaleNormal="100" workbookViewId="0">
      <selection activeCell="D4" sqref="D4:D15"/>
    </sheetView>
  </sheetViews>
  <sheetFormatPr defaultColWidth="11.5703125" defaultRowHeight="13.9"/>
  <cols>
    <col min="1" max="1" width="11.5703125" style="1"/>
    <col min="2" max="2" width="10.42578125" style="1" customWidth="1"/>
    <col min="3" max="3" width="17.28515625" style="1" customWidth="1"/>
    <col min="4" max="16384" width="11.5703125" style="1"/>
  </cols>
  <sheetData>
    <row r="1" spans="1:4" ht="37.15" customHeight="1">
      <c r="A1" s="24" t="s">
        <v>0</v>
      </c>
      <c r="B1" s="25"/>
      <c r="C1" s="25"/>
      <c r="D1" s="25"/>
    </row>
    <row r="2" spans="1:4" s="2" customFormat="1" ht="22.15" customHeight="1">
      <c r="A2" s="22" t="s">
        <v>1</v>
      </c>
      <c r="B2" s="23" t="s">
        <v>4</v>
      </c>
      <c r="C2" s="23" t="s">
        <v>5</v>
      </c>
      <c r="D2" s="23" t="s">
        <v>6</v>
      </c>
    </row>
    <row r="3" spans="1:4" s="2" customFormat="1" ht="18.600000000000001" customHeight="1">
      <c r="A3" s="22"/>
      <c r="B3" s="23"/>
      <c r="C3" s="23"/>
      <c r="D3" s="23"/>
    </row>
    <row r="4" spans="1:4" s="2" customFormat="1">
      <c r="A4" s="5">
        <v>2018</v>
      </c>
      <c r="B4" s="5">
        <v>1</v>
      </c>
      <c r="C4" s="6" t="s">
        <v>15</v>
      </c>
      <c r="D4" s="13">
        <v>118</v>
      </c>
    </row>
    <row r="5" spans="1:4" s="2" customFormat="1">
      <c r="A5" s="5">
        <v>2018</v>
      </c>
      <c r="B5" s="5">
        <v>6</v>
      </c>
      <c r="C5" s="6" t="s">
        <v>8</v>
      </c>
      <c r="D5" s="13">
        <v>231</v>
      </c>
    </row>
    <row r="6" spans="1:4" s="2" customFormat="1">
      <c r="A6" s="5">
        <v>2018</v>
      </c>
      <c r="B6" s="5">
        <v>7</v>
      </c>
      <c r="C6" s="6" t="s">
        <v>9</v>
      </c>
      <c r="D6" s="13">
        <v>741</v>
      </c>
    </row>
    <row r="7" spans="1:4" s="2" customFormat="1">
      <c r="A7" s="5">
        <v>2018</v>
      </c>
      <c r="B7" s="5">
        <v>8</v>
      </c>
      <c r="C7" s="6" t="s">
        <v>10</v>
      </c>
      <c r="D7" s="13">
        <v>424</v>
      </c>
    </row>
    <row r="8" spans="1:4" s="2" customFormat="1">
      <c r="A8" s="5">
        <v>2018</v>
      </c>
      <c r="B8" s="5">
        <v>9</v>
      </c>
      <c r="C8" s="6" t="s">
        <v>16</v>
      </c>
      <c r="D8" s="13">
        <v>34</v>
      </c>
    </row>
    <row r="9" spans="1:4" s="2" customFormat="1">
      <c r="A9" s="5">
        <v>2018</v>
      </c>
      <c r="B9" s="5">
        <v>10</v>
      </c>
      <c r="C9" s="6" t="s">
        <v>11</v>
      </c>
      <c r="D9" s="13">
        <v>530</v>
      </c>
    </row>
    <row r="10" spans="1:4" s="2" customFormat="1">
      <c r="A10" s="5">
        <v>2018</v>
      </c>
      <c r="B10" s="5">
        <v>11</v>
      </c>
      <c r="C10" s="6" t="s">
        <v>12</v>
      </c>
      <c r="D10" s="13">
        <v>574</v>
      </c>
    </row>
    <row r="11" spans="1:4" s="2" customFormat="1">
      <c r="A11" s="5">
        <v>2018</v>
      </c>
      <c r="B11" s="5">
        <v>12</v>
      </c>
      <c r="C11" s="6" t="s">
        <v>17</v>
      </c>
      <c r="D11" s="13">
        <v>29</v>
      </c>
    </row>
    <row r="12" spans="1:4" s="2" customFormat="1">
      <c r="A12" s="5">
        <v>2018</v>
      </c>
      <c r="B12" s="5">
        <v>14</v>
      </c>
      <c r="C12" s="6" t="s">
        <v>18</v>
      </c>
      <c r="D12" s="14">
        <v>94</v>
      </c>
    </row>
    <row r="13" spans="1:4" s="2" customFormat="1">
      <c r="A13" s="5">
        <v>2018</v>
      </c>
      <c r="B13" s="5">
        <v>15</v>
      </c>
      <c r="C13" s="6" t="s">
        <v>19</v>
      </c>
      <c r="D13" s="14">
        <v>82</v>
      </c>
    </row>
    <row r="14" spans="1:4" s="2" customFormat="1">
      <c r="A14" s="5">
        <v>2018</v>
      </c>
      <c r="B14" s="5">
        <v>16</v>
      </c>
      <c r="C14" s="6" t="s">
        <v>20</v>
      </c>
      <c r="D14" s="14">
        <v>151</v>
      </c>
    </row>
    <row r="15" spans="1:4" s="2" customFormat="1">
      <c r="A15" s="5">
        <v>2018</v>
      </c>
      <c r="B15" s="5">
        <v>18</v>
      </c>
      <c r="C15" s="6" t="s">
        <v>13</v>
      </c>
      <c r="D15" s="14">
        <v>344</v>
      </c>
    </row>
    <row r="16" spans="1:4" ht="25.9" customHeight="1">
      <c r="A16" s="19" t="s">
        <v>22</v>
      </c>
      <c r="B16" s="19"/>
      <c r="C16" s="19"/>
      <c r="D16" s="19"/>
    </row>
  </sheetData>
  <mergeCells count="6">
    <mergeCell ref="A16:D16"/>
    <mergeCell ref="A1:D1"/>
    <mergeCell ref="A2:A3"/>
    <mergeCell ref="B2:B3"/>
    <mergeCell ref="C2:C3"/>
    <mergeCell ref="D2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B517F-0FD8-41D5-830B-E504F5A83E09}">
  <sheetPr>
    <tabColor rgb="FF7030A0"/>
  </sheetPr>
  <dimension ref="A1:D17"/>
  <sheetViews>
    <sheetView zoomScaleNormal="100" workbookViewId="0">
      <selection activeCell="D4" sqref="D4:D16"/>
    </sheetView>
  </sheetViews>
  <sheetFormatPr defaultColWidth="11.5703125" defaultRowHeight="13.9"/>
  <cols>
    <col min="1" max="1" width="11.5703125" style="1"/>
    <col min="2" max="2" width="10.42578125" style="1" customWidth="1"/>
    <col min="3" max="3" width="17.28515625" style="1" customWidth="1"/>
    <col min="4" max="16384" width="11.5703125" style="1"/>
  </cols>
  <sheetData>
    <row r="1" spans="1:4" ht="37.15" customHeight="1">
      <c r="A1" s="20" t="s">
        <v>0</v>
      </c>
      <c r="B1" s="21"/>
      <c r="C1" s="21"/>
      <c r="D1" s="21"/>
    </row>
    <row r="2" spans="1:4" s="2" customFormat="1" ht="22.15" customHeight="1">
      <c r="A2" s="22" t="s">
        <v>1</v>
      </c>
      <c r="B2" s="23" t="s">
        <v>4</v>
      </c>
      <c r="C2" s="23" t="s">
        <v>5</v>
      </c>
      <c r="D2" s="23" t="s">
        <v>6</v>
      </c>
    </row>
    <row r="3" spans="1:4" s="2" customFormat="1" ht="18.600000000000001" customHeight="1">
      <c r="A3" s="22"/>
      <c r="B3" s="23"/>
      <c r="C3" s="23"/>
      <c r="D3" s="23"/>
    </row>
    <row r="4" spans="1:4" s="2" customFormat="1">
      <c r="A4" s="5">
        <v>2019</v>
      </c>
      <c r="B4" s="5">
        <v>1</v>
      </c>
      <c r="C4" s="6" t="s">
        <v>15</v>
      </c>
      <c r="D4" s="13">
        <v>340</v>
      </c>
    </row>
    <row r="5" spans="1:4" s="2" customFormat="1">
      <c r="A5" s="5">
        <v>2019</v>
      </c>
      <c r="B5" s="5">
        <v>6</v>
      </c>
      <c r="C5" s="6" t="s">
        <v>8</v>
      </c>
      <c r="D5" s="8">
        <v>327</v>
      </c>
    </row>
    <row r="6" spans="1:4" s="2" customFormat="1">
      <c r="A6" s="5">
        <v>2019</v>
      </c>
      <c r="B6" s="5">
        <v>7</v>
      </c>
      <c r="C6" s="6" t="s">
        <v>9</v>
      </c>
      <c r="D6" s="8">
        <v>1105</v>
      </c>
    </row>
    <row r="7" spans="1:4" s="2" customFormat="1">
      <c r="A7" s="5">
        <v>2019</v>
      </c>
      <c r="B7" s="5">
        <v>8</v>
      </c>
      <c r="C7" s="6" t="s">
        <v>10</v>
      </c>
      <c r="D7" s="8">
        <v>537</v>
      </c>
    </row>
    <row r="8" spans="1:4" s="2" customFormat="1">
      <c r="A8" s="5">
        <v>2019</v>
      </c>
      <c r="B8" s="5">
        <v>9</v>
      </c>
      <c r="C8" s="6" t="s">
        <v>16</v>
      </c>
      <c r="D8" s="8">
        <v>36</v>
      </c>
    </row>
    <row r="9" spans="1:4" s="2" customFormat="1">
      <c r="A9" s="5">
        <v>2019</v>
      </c>
      <c r="B9" s="5">
        <v>10</v>
      </c>
      <c r="C9" s="6" t="s">
        <v>11</v>
      </c>
      <c r="D9" s="8">
        <v>782</v>
      </c>
    </row>
    <row r="10" spans="1:4" s="2" customFormat="1">
      <c r="A10" s="5">
        <v>2019</v>
      </c>
      <c r="B10" s="5">
        <v>11</v>
      </c>
      <c r="C10" s="6" t="s">
        <v>12</v>
      </c>
      <c r="D10" s="8">
        <v>663</v>
      </c>
    </row>
    <row r="11" spans="1:4" s="2" customFormat="1">
      <c r="A11" s="5">
        <v>2019</v>
      </c>
      <c r="B11" s="5">
        <v>12</v>
      </c>
      <c r="C11" s="6" t="s">
        <v>17</v>
      </c>
      <c r="D11" s="8">
        <v>73</v>
      </c>
    </row>
    <row r="12" spans="1:4" s="2" customFormat="1">
      <c r="A12" s="5">
        <v>2019</v>
      </c>
      <c r="B12" s="5">
        <v>14</v>
      </c>
      <c r="C12" s="6" t="s">
        <v>18</v>
      </c>
      <c r="D12" s="8">
        <v>212</v>
      </c>
    </row>
    <row r="13" spans="1:4" s="2" customFormat="1">
      <c r="A13" s="5">
        <v>2019</v>
      </c>
      <c r="B13" s="5">
        <v>15</v>
      </c>
      <c r="C13" s="6" t="s">
        <v>19</v>
      </c>
      <c r="D13" s="8">
        <v>186</v>
      </c>
    </row>
    <row r="14" spans="1:4" s="2" customFormat="1">
      <c r="A14" s="5">
        <v>2019</v>
      </c>
      <c r="B14" s="5">
        <v>16</v>
      </c>
      <c r="C14" s="6" t="s">
        <v>20</v>
      </c>
      <c r="D14" s="8">
        <v>230</v>
      </c>
    </row>
    <row r="15" spans="1:4" s="2" customFormat="1">
      <c r="A15" s="5">
        <v>2019</v>
      </c>
      <c r="B15" s="5">
        <v>18</v>
      </c>
      <c r="C15" s="6" t="s">
        <v>13</v>
      </c>
      <c r="D15" s="13">
        <v>526</v>
      </c>
    </row>
    <row r="16" spans="1:4" s="2" customFormat="1">
      <c r="A16" s="5">
        <v>2019</v>
      </c>
      <c r="B16" s="5">
        <v>19</v>
      </c>
      <c r="C16" s="6" t="s">
        <v>23</v>
      </c>
      <c r="D16" s="13">
        <v>62</v>
      </c>
    </row>
    <row r="17" spans="1:4" ht="24.6" customHeight="1">
      <c r="A17" s="19" t="s">
        <v>24</v>
      </c>
      <c r="B17" s="19"/>
      <c r="C17" s="19"/>
      <c r="D17" s="19"/>
    </row>
  </sheetData>
  <mergeCells count="6">
    <mergeCell ref="A17:D17"/>
    <mergeCell ref="A1:D1"/>
    <mergeCell ref="A2:A3"/>
    <mergeCell ref="B2:B3"/>
    <mergeCell ref="C2:C3"/>
    <mergeCell ref="D2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DA0FD-7CB8-4496-969A-1618136FC1A2}">
  <sheetPr>
    <tabColor theme="5" tint="-0.499984740745262"/>
  </sheetPr>
  <dimension ref="A1:B5"/>
  <sheetViews>
    <sheetView zoomScaleNormal="100" workbookViewId="0">
      <selection activeCell="H15" sqref="H15"/>
    </sheetView>
  </sheetViews>
  <sheetFormatPr defaultColWidth="11.5703125" defaultRowHeight="13.9"/>
  <cols>
    <col min="1" max="2" width="21.28515625" style="1" customWidth="1"/>
    <col min="3" max="16384" width="11.5703125" style="1"/>
  </cols>
  <sheetData>
    <row r="1" spans="1:2" ht="37.15" customHeight="1">
      <c r="A1" s="20" t="s">
        <v>0</v>
      </c>
      <c r="B1" s="21"/>
    </row>
    <row r="2" spans="1:2" s="2" customFormat="1" ht="22.15" customHeight="1">
      <c r="A2" s="22" t="s">
        <v>1</v>
      </c>
      <c r="B2" s="23" t="s">
        <v>2</v>
      </c>
    </row>
    <row r="3" spans="1:2" s="2" customFormat="1" ht="18.600000000000001" customHeight="1">
      <c r="A3" s="22"/>
      <c r="B3" s="23"/>
    </row>
    <row r="4" spans="1:2" s="2" customFormat="1" ht="24" customHeight="1">
      <c r="A4" s="5">
        <v>2015</v>
      </c>
      <c r="B4" s="13">
        <v>822</v>
      </c>
    </row>
    <row r="5" spans="1:2" ht="26.45" customHeight="1">
      <c r="A5" s="19" t="s">
        <v>25</v>
      </c>
      <c r="B5" s="19"/>
    </row>
  </sheetData>
  <mergeCells count="4">
    <mergeCell ref="A1:B1"/>
    <mergeCell ref="A2:A3"/>
    <mergeCell ref="B2:B3"/>
    <mergeCell ref="A5:B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5119B-A19C-4A5E-9B26-C99F2F3D723D}">
  <sheetPr>
    <tabColor theme="1" tint="4.9989318521683403E-2"/>
  </sheetPr>
  <dimension ref="A1:I19"/>
  <sheetViews>
    <sheetView zoomScaleNormal="100" workbookViewId="0">
      <selection activeCell="O12" sqref="O12"/>
    </sheetView>
  </sheetViews>
  <sheetFormatPr defaultColWidth="11.5703125" defaultRowHeight="13.9"/>
  <cols>
    <col min="1" max="1" width="11.5703125" style="1"/>
    <col min="2" max="2" width="10.42578125" style="1" customWidth="1"/>
    <col min="3" max="3" width="17.28515625" style="1" customWidth="1"/>
    <col min="4" max="8" width="11.7109375" style="4" customWidth="1"/>
    <col min="9" max="16384" width="11.5703125" style="1"/>
  </cols>
  <sheetData>
    <row r="1" spans="1:9" ht="37.15" customHeight="1">
      <c r="A1" s="28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22.15" customHeight="1">
      <c r="A2" s="30" t="s">
        <v>1</v>
      </c>
      <c r="B2" s="31" t="s">
        <v>4</v>
      </c>
      <c r="C2" s="32" t="s">
        <v>5</v>
      </c>
      <c r="D2" s="34" t="s">
        <v>26</v>
      </c>
      <c r="E2" s="35"/>
      <c r="F2" s="35"/>
      <c r="G2" s="35"/>
      <c r="H2" s="35"/>
      <c r="I2" s="32" t="s">
        <v>6</v>
      </c>
    </row>
    <row r="3" spans="1:9" s="2" customFormat="1" ht="18.600000000000001" customHeight="1">
      <c r="A3" s="30"/>
      <c r="B3" s="31"/>
      <c r="C3" s="33"/>
      <c r="D3" s="10" t="s">
        <v>27</v>
      </c>
      <c r="E3" s="10" t="s">
        <v>28</v>
      </c>
      <c r="F3" s="10" t="s">
        <v>29</v>
      </c>
      <c r="G3" s="10" t="s">
        <v>30</v>
      </c>
      <c r="H3" s="10" t="s">
        <v>31</v>
      </c>
      <c r="I3" s="36"/>
    </row>
    <row r="4" spans="1:9" s="2" customFormat="1">
      <c r="A4" s="3">
        <v>2021</v>
      </c>
      <c r="B4" s="7">
        <v>1</v>
      </c>
      <c r="C4" s="6" t="s">
        <v>15</v>
      </c>
      <c r="D4" s="11">
        <v>0</v>
      </c>
      <c r="E4" s="12">
        <v>92</v>
      </c>
      <c r="F4" s="12">
        <v>11</v>
      </c>
      <c r="G4" s="11">
        <v>0</v>
      </c>
      <c r="H4" s="12">
        <v>1</v>
      </c>
      <c r="I4" s="13">
        <f>SUM(D4:H4)</f>
        <v>104</v>
      </c>
    </row>
    <row r="5" spans="1:9" s="2" customFormat="1">
      <c r="A5" s="3">
        <v>2021</v>
      </c>
      <c r="B5" s="7">
        <v>4</v>
      </c>
      <c r="C5" s="6" t="s">
        <v>32</v>
      </c>
      <c r="D5" s="11">
        <v>0</v>
      </c>
      <c r="E5" s="12">
        <v>19</v>
      </c>
      <c r="F5" s="12">
        <v>2</v>
      </c>
      <c r="G5" s="11">
        <v>0</v>
      </c>
      <c r="H5" s="11">
        <v>0</v>
      </c>
      <c r="I5" s="13">
        <f t="shared" ref="I5:I18" si="0">SUM(D5:H5)</f>
        <v>21</v>
      </c>
    </row>
    <row r="6" spans="1:9" s="2" customFormat="1">
      <c r="A6" s="3">
        <v>2021</v>
      </c>
      <c r="B6" s="7">
        <v>5</v>
      </c>
      <c r="C6" s="6" t="s">
        <v>7</v>
      </c>
      <c r="D6" s="11">
        <v>0</v>
      </c>
      <c r="E6" s="12">
        <v>52</v>
      </c>
      <c r="F6" s="12">
        <v>13</v>
      </c>
      <c r="G6" s="11">
        <v>0</v>
      </c>
      <c r="H6" s="11">
        <v>0</v>
      </c>
      <c r="I6" s="13">
        <f t="shared" si="0"/>
        <v>65</v>
      </c>
    </row>
    <row r="7" spans="1:9" s="2" customFormat="1">
      <c r="A7" s="3">
        <v>2021</v>
      </c>
      <c r="B7" s="7">
        <v>6</v>
      </c>
      <c r="C7" s="6" t="s">
        <v>8</v>
      </c>
      <c r="D7" s="11">
        <v>0</v>
      </c>
      <c r="E7" s="12">
        <v>180</v>
      </c>
      <c r="F7" s="12">
        <v>20</v>
      </c>
      <c r="G7" s="11">
        <v>0</v>
      </c>
      <c r="H7" s="11">
        <v>0</v>
      </c>
      <c r="I7" s="13">
        <f t="shared" si="0"/>
        <v>200</v>
      </c>
    </row>
    <row r="8" spans="1:9" s="2" customFormat="1">
      <c r="A8" s="3">
        <v>2021</v>
      </c>
      <c r="B8" s="7">
        <v>7</v>
      </c>
      <c r="C8" s="6" t="s">
        <v>9</v>
      </c>
      <c r="D8" s="12">
        <v>1</v>
      </c>
      <c r="E8" s="12">
        <v>612</v>
      </c>
      <c r="F8" s="12">
        <v>137</v>
      </c>
      <c r="G8" s="12">
        <v>6</v>
      </c>
      <c r="H8" s="12">
        <v>1</v>
      </c>
      <c r="I8" s="13">
        <f t="shared" si="0"/>
        <v>757</v>
      </c>
    </row>
    <row r="9" spans="1:9" s="2" customFormat="1">
      <c r="A9" s="3">
        <v>2021</v>
      </c>
      <c r="B9" s="7">
        <v>8</v>
      </c>
      <c r="C9" s="6" t="s">
        <v>10</v>
      </c>
      <c r="D9" s="11">
        <v>0</v>
      </c>
      <c r="E9" s="12">
        <v>343</v>
      </c>
      <c r="F9" s="12">
        <v>65</v>
      </c>
      <c r="G9" s="12">
        <v>1</v>
      </c>
      <c r="H9" s="11">
        <v>0</v>
      </c>
      <c r="I9" s="13">
        <f t="shared" si="0"/>
        <v>409</v>
      </c>
    </row>
    <row r="10" spans="1:9" s="2" customFormat="1">
      <c r="A10" s="3">
        <v>2021</v>
      </c>
      <c r="B10" s="7">
        <v>9</v>
      </c>
      <c r="C10" s="6" t="s">
        <v>16</v>
      </c>
      <c r="D10" s="11">
        <v>0</v>
      </c>
      <c r="E10" s="12">
        <v>61</v>
      </c>
      <c r="F10" s="12">
        <v>14</v>
      </c>
      <c r="G10" s="12">
        <v>1</v>
      </c>
      <c r="H10" s="11">
        <v>0</v>
      </c>
      <c r="I10" s="13">
        <f t="shared" si="0"/>
        <v>76</v>
      </c>
    </row>
    <row r="11" spans="1:9" s="2" customFormat="1">
      <c r="A11" s="3">
        <v>2021</v>
      </c>
      <c r="B11" s="7">
        <v>10</v>
      </c>
      <c r="C11" s="6" t="s">
        <v>11</v>
      </c>
      <c r="D11" s="11">
        <v>0</v>
      </c>
      <c r="E11" s="12">
        <v>472</v>
      </c>
      <c r="F11" s="12">
        <v>46</v>
      </c>
      <c r="G11" s="12">
        <v>1</v>
      </c>
      <c r="H11" s="12">
        <v>1</v>
      </c>
      <c r="I11" s="13">
        <f t="shared" si="0"/>
        <v>520</v>
      </c>
    </row>
    <row r="12" spans="1:9" s="2" customFormat="1">
      <c r="A12" s="3">
        <v>2021</v>
      </c>
      <c r="B12" s="7">
        <v>11</v>
      </c>
      <c r="C12" s="6" t="s">
        <v>12</v>
      </c>
      <c r="D12" s="11">
        <v>0</v>
      </c>
      <c r="E12" s="12">
        <v>395</v>
      </c>
      <c r="F12" s="12">
        <v>31</v>
      </c>
      <c r="G12" s="12">
        <v>2</v>
      </c>
      <c r="H12" s="11">
        <v>0</v>
      </c>
      <c r="I12" s="13">
        <f t="shared" si="0"/>
        <v>428</v>
      </c>
    </row>
    <row r="13" spans="1:9" s="2" customFormat="1">
      <c r="A13" s="3">
        <v>2021</v>
      </c>
      <c r="B13" s="7">
        <v>12</v>
      </c>
      <c r="C13" s="6" t="s">
        <v>17</v>
      </c>
      <c r="D13" s="11">
        <v>0</v>
      </c>
      <c r="E13" s="12">
        <v>55</v>
      </c>
      <c r="F13" s="12">
        <v>6</v>
      </c>
      <c r="G13" s="11">
        <v>0</v>
      </c>
      <c r="H13" s="11">
        <v>0</v>
      </c>
      <c r="I13" s="13">
        <f t="shared" si="0"/>
        <v>61</v>
      </c>
    </row>
    <row r="14" spans="1:9" s="2" customFormat="1">
      <c r="A14" s="3">
        <v>2021</v>
      </c>
      <c r="B14" s="7">
        <v>14</v>
      </c>
      <c r="C14" s="6" t="s">
        <v>18</v>
      </c>
      <c r="D14" s="11">
        <v>0</v>
      </c>
      <c r="E14" s="12">
        <v>99</v>
      </c>
      <c r="F14" s="12">
        <v>9</v>
      </c>
      <c r="G14" s="11">
        <v>0</v>
      </c>
      <c r="H14" s="11">
        <v>0</v>
      </c>
      <c r="I14" s="13">
        <f t="shared" si="0"/>
        <v>108</v>
      </c>
    </row>
    <row r="15" spans="1:9" s="2" customFormat="1">
      <c r="A15" s="3">
        <v>2021</v>
      </c>
      <c r="B15" s="7">
        <v>15</v>
      </c>
      <c r="C15" s="6" t="s">
        <v>19</v>
      </c>
      <c r="D15" s="11">
        <v>0</v>
      </c>
      <c r="E15" s="12">
        <v>68</v>
      </c>
      <c r="F15" s="12">
        <v>15</v>
      </c>
      <c r="G15" s="11">
        <v>0</v>
      </c>
      <c r="H15" s="11">
        <v>0</v>
      </c>
      <c r="I15" s="13">
        <f t="shared" si="0"/>
        <v>83</v>
      </c>
    </row>
    <row r="16" spans="1:9" s="2" customFormat="1">
      <c r="A16" s="3">
        <v>2021</v>
      </c>
      <c r="B16" s="7">
        <v>16</v>
      </c>
      <c r="C16" s="6" t="s">
        <v>20</v>
      </c>
      <c r="D16" s="11">
        <v>0</v>
      </c>
      <c r="E16" s="12">
        <v>109</v>
      </c>
      <c r="F16" s="12">
        <v>6</v>
      </c>
      <c r="G16" s="11">
        <v>0</v>
      </c>
      <c r="H16" s="11">
        <v>0</v>
      </c>
      <c r="I16" s="13">
        <f t="shared" si="0"/>
        <v>115</v>
      </c>
    </row>
    <row r="17" spans="1:9" s="2" customFormat="1">
      <c r="A17" s="3">
        <v>2021</v>
      </c>
      <c r="B17" s="7">
        <v>18</v>
      </c>
      <c r="C17" s="6" t="s">
        <v>13</v>
      </c>
      <c r="D17" s="11">
        <v>0</v>
      </c>
      <c r="E17" s="12">
        <v>273</v>
      </c>
      <c r="F17" s="12">
        <v>26</v>
      </c>
      <c r="G17" s="11">
        <v>0</v>
      </c>
      <c r="H17" s="11">
        <v>0</v>
      </c>
      <c r="I17" s="13">
        <f t="shared" si="0"/>
        <v>299</v>
      </c>
    </row>
    <row r="18" spans="1:9" s="2" customFormat="1">
      <c r="A18" s="3">
        <v>2021</v>
      </c>
      <c r="B18" s="7">
        <v>19</v>
      </c>
      <c r="C18" s="6" t="s">
        <v>23</v>
      </c>
      <c r="D18" s="11">
        <v>0</v>
      </c>
      <c r="E18" s="12">
        <v>172</v>
      </c>
      <c r="F18" s="12">
        <v>22</v>
      </c>
      <c r="G18" s="11">
        <v>0</v>
      </c>
      <c r="H18" s="11">
        <v>0</v>
      </c>
      <c r="I18" s="13">
        <f t="shared" si="0"/>
        <v>194</v>
      </c>
    </row>
    <row r="19" spans="1:9" ht="16.149999999999999" customHeight="1">
      <c r="A19" s="26" t="s">
        <v>33</v>
      </c>
      <c r="B19" s="26"/>
      <c r="C19" s="27"/>
      <c r="D19" s="27"/>
      <c r="E19" s="27"/>
      <c r="F19" s="27"/>
      <c r="G19" s="27"/>
      <c r="H19" s="27"/>
      <c r="I19" s="27"/>
    </row>
  </sheetData>
  <mergeCells count="7">
    <mergeCell ref="A19:I19"/>
    <mergeCell ref="A1:I1"/>
    <mergeCell ref="A2:A3"/>
    <mergeCell ref="B2:B3"/>
    <mergeCell ref="C2:C3"/>
    <mergeCell ref="D2:H2"/>
    <mergeCell ref="I2:I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48DA4-2B83-4951-A4EA-4DDDFEC550A3}">
  <sheetPr>
    <tabColor rgb="FFFF0000"/>
  </sheetPr>
  <dimension ref="A1:I20"/>
  <sheetViews>
    <sheetView zoomScaleNormal="100" workbookViewId="0">
      <selection activeCell="H24" sqref="H24"/>
    </sheetView>
  </sheetViews>
  <sheetFormatPr defaultColWidth="11.5703125" defaultRowHeight="13.9"/>
  <cols>
    <col min="1" max="1" width="11.5703125" style="1"/>
    <col min="2" max="2" width="10.42578125" style="1" customWidth="1"/>
    <col min="3" max="3" width="17.28515625" style="1" customWidth="1"/>
    <col min="4" max="8" width="11.7109375" style="4" customWidth="1"/>
    <col min="9" max="16384" width="11.5703125" style="1"/>
  </cols>
  <sheetData>
    <row r="1" spans="1:9" ht="37.15" customHeight="1">
      <c r="A1" s="28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22.15" customHeight="1">
      <c r="A2" s="30" t="s">
        <v>1</v>
      </c>
      <c r="B2" s="31" t="s">
        <v>4</v>
      </c>
      <c r="C2" s="32" t="s">
        <v>5</v>
      </c>
      <c r="D2" s="34" t="s">
        <v>26</v>
      </c>
      <c r="E2" s="35"/>
      <c r="F2" s="35"/>
      <c r="G2" s="35"/>
      <c r="H2" s="35"/>
      <c r="I2" s="32" t="s">
        <v>6</v>
      </c>
    </row>
    <row r="3" spans="1:9" s="2" customFormat="1" ht="18.600000000000001" customHeight="1">
      <c r="A3" s="30"/>
      <c r="B3" s="31"/>
      <c r="C3" s="33"/>
      <c r="D3" s="10" t="s">
        <v>27</v>
      </c>
      <c r="E3" s="10" t="s">
        <v>28</v>
      </c>
      <c r="F3" s="10" t="s">
        <v>29</v>
      </c>
      <c r="G3" s="10" t="s">
        <v>30</v>
      </c>
      <c r="H3" s="10" t="s">
        <v>31</v>
      </c>
      <c r="I3" s="36"/>
    </row>
    <row r="4" spans="1:9" s="2" customFormat="1">
      <c r="A4" s="3">
        <v>2022</v>
      </c>
      <c r="B4" s="7">
        <v>1</v>
      </c>
      <c r="C4" s="6" t="s">
        <v>15</v>
      </c>
      <c r="D4" s="11">
        <v>0</v>
      </c>
      <c r="E4" s="12">
        <v>209</v>
      </c>
      <c r="F4" s="12">
        <v>68</v>
      </c>
      <c r="G4" s="12">
        <v>1</v>
      </c>
      <c r="H4" s="11">
        <v>0</v>
      </c>
      <c r="I4" s="13">
        <f t="shared" ref="I4:I19" si="0">SUM(D4:H4)</f>
        <v>278</v>
      </c>
    </row>
    <row r="5" spans="1:9" s="2" customFormat="1">
      <c r="A5" s="3">
        <v>2022</v>
      </c>
      <c r="B5" s="7">
        <v>3</v>
      </c>
      <c r="C5" s="6" t="s">
        <v>34</v>
      </c>
      <c r="D5" s="11">
        <v>0</v>
      </c>
      <c r="E5" s="12">
        <v>1</v>
      </c>
      <c r="F5" s="11">
        <v>0</v>
      </c>
      <c r="G5" s="11">
        <v>0</v>
      </c>
      <c r="H5" s="11">
        <v>0</v>
      </c>
      <c r="I5" s="13">
        <f t="shared" si="0"/>
        <v>1</v>
      </c>
    </row>
    <row r="6" spans="1:9" s="2" customFormat="1">
      <c r="A6" s="3">
        <v>2022</v>
      </c>
      <c r="B6" s="7">
        <v>4</v>
      </c>
      <c r="C6" s="6" t="s">
        <v>32</v>
      </c>
      <c r="D6" s="11">
        <v>0</v>
      </c>
      <c r="E6" s="12">
        <v>46</v>
      </c>
      <c r="F6" s="12">
        <v>6</v>
      </c>
      <c r="G6" s="11">
        <v>0</v>
      </c>
      <c r="H6" s="11">
        <v>0</v>
      </c>
      <c r="I6" s="13">
        <f t="shared" si="0"/>
        <v>52</v>
      </c>
    </row>
    <row r="7" spans="1:9" s="2" customFormat="1">
      <c r="A7" s="3">
        <v>2022</v>
      </c>
      <c r="B7" s="7">
        <v>5</v>
      </c>
      <c r="C7" s="6" t="s">
        <v>7</v>
      </c>
      <c r="D7" s="11">
        <v>0</v>
      </c>
      <c r="E7" s="12">
        <v>153</v>
      </c>
      <c r="F7" s="12">
        <v>35</v>
      </c>
      <c r="G7" s="11">
        <v>0</v>
      </c>
      <c r="H7" s="11">
        <v>0</v>
      </c>
      <c r="I7" s="13">
        <f t="shared" si="0"/>
        <v>188</v>
      </c>
    </row>
    <row r="8" spans="1:9" s="2" customFormat="1">
      <c r="A8" s="3">
        <v>2022</v>
      </c>
      <c r="B8" s="7">
        <v>6</v>
      </c>
      <c r="C8" s="6" t="s">
        <v>8</v>
      </c>
      <c r="D8" s="11">
        <v>0</v>
      </c>
      <c r="E8" s="12">
        <v>360</v>
      </c>
      <c r="F8" s="12">
        <v>85</v>
      </c>
      <c r="G8" s="12">
        <v>6</v>
      </c>
      <c r="H8" s="11">
        <v>0</v>
      </c>
      <c r="I8" s="13">
        <f t="shared" si="0"/>
        <v>451</v>
      </c>
    </row>
    <row r="9" spans="1:9" s="2" customFormat="1">
      <c r="A9" s="3">
        <v>2022</v>
      </c>
      <c r="B9" s="7">
        <v>7</v>
      </c>
      <c r="C9" s="6" t="s">
        <v>9</v>
      </c>
      <c r="D9" s="12">
        <v>99</v>
      </c>
      <c r="E9" s="12">
        <v>1238</v>
      </c>
      <c r="F9" s="12">
        <v>674</v>
      </c>
      <c r="G9" s="12">
        <v>73</v>
      </c>
      <c r="H9" s="12">
        <v>3</v>
      </c>
      <c r="I9" s="13">
        <f t="shared" si="0"/>
        <v>2087</v>
      </c>
    </row>
    <row r="10" spans="1:9" s="2" customFormat="1">
      <c r="A10" s="3">
        <v>2022</v>
      </c>
      <c r="B10" s="7">
        <v>8</v>
      </c>
      <c r="C10" s="6" t="s">
        <v>10</v>
      </c>
      <c r="D10" s="11">
        <v>0</v>
      </c>
      <c r="E10" s="12">
        <v>558</v>
      </c>
      <c r="F10" s="12">
        <v>339</v>
      </c>
      <c r="G10" s="12">
        <v>38</v>
      </c>
      <c r="H10" s="12">
        <v>3</v>
      </c>
      <c r="I10" s="13">
        <f t="shared" si="0"/>
        <v>938</v>
      </c>
    </row>
    <row r="11" spans="1:9" s="2" customFormat="1">
      <c r="A11" s="3">
        <v>2022</v>
      </c>
      <c r="B11" s="7">
        <v>9</v>
      </c>
      <c r="C11" s="6" t="s">
        <v>16</v>
      </c>
      <c r="D11" s="11">
        <v>0</v>
      </c>
      <c r="E11" s="12">
        <v>146</v>
      </c>
      <c r="F11" s="12">
        <v>94</v>
      </c>
      <c r="G11" s="12">
        <v>18</v>
      </c>
      <c r="H11" s="12">
        <v>1</v>
      </c>
      <c r="I11" s="13">
        <f t="shared" si="0"/>
        <v>259</v>
      </c>
    </row>
    <row r="12" spans="1:9" s="2" customFormat="1">
      <c r="A12" s="3">
        <v>2022</v>
      </c>
      <c r="B12" s="7">
        <v>10</v>
      </c>
      <c r="C12" s="6" t="s">
        <v>11</v>
      </c>
      <c r="D12" s="11">
        <v>0</v>
      </c>
      <c r="E12" s="12">
        <v>855</v>
      </c>
      <c r="F12" s="12">
        <v>222</v>
      </c>
      <c r="G12" s="12">
        <v>5</v>
      </c>
      <c r="H12" s="11">
        <v>0</v>
      </c>
      <c r="I12" s="13">
        <f t="shared" si="0"/>
        <v>1082</v>
      </c>
    </row>
    <row r="13" spans="1:9" s="2" customFormat="1">
      <c r="A13" s="3">
        <v>2022</v>
      </c>
      <c r="B13" s="7">
        <v>11</v>
      </c>
      <c r="C13" s="6" t="s">
        <v>12</v>
      </c>
      <c r="D13" s="12">
        <v>1</v>
      </c>
      <c r="E13" s="12">
        <v>793</v>
      </c>
      <c r="F13" s="12">
        <v>736</v>
      </c>
      <c r="G13" s="12">
        <v>49</v>
      </c>
      <c r="H13" s="12">
        <v>2</v>
      </c>
      <c r="I13" s="13">
        <f t="shared" si="0"/>
        <v>1581</v>
      </c>
    </row>
    <row r="14" spans="1:9" s="2" customFormat="1">
      <c r="A14" s="3">
        <v>2022</v>
      </c>
      <c r="B14" s="7">
        <v>12</v>
      </c>
      <c r="C14" s="6" t="s">
        <v>17</v>
      </c>
      <c r="D14" s="11">
        <v>0</v>
      </c>
      <c r="E14" s="12">
        <v>107</v>
      </c>
      <c r="F14" s="12">
        <v>8</v>
      </c>
      <c r="G14" s="12">
        <v>0</v>
      </c>
      <c r="H14" s="11">
        <v>0</v>
      </c>
      <c r="I14" s="13">
        <f t="shared" si="0"/>
        <v>115</v>
      </c>
    </row>
    <row r="15" spans="1:9" s="2" customFormat="1">
      <c r="A15" s="3">
        <v>2022</v>
      </c>
      <c r="B15" s="7">
        <v>14</v>
      </c>
      <c r="C15" s="6" t="s">
        <v>18</v>
      </c>
      <c r="D15" s="11">
        <v>0</v>
      </c>
      <c r="E15" s="12">
        <v>140</v>
      </c>
      <c r="F15" s="12">
        <v>12</v>
      </c>
      <c r="G15" s="12">
        <v>0</v>
      </c>
      <c r="H15" s="11">
        <v>0</v>
      </c>
      <c r="I15" s="13">
        <f t="shared" si="0"/>
        <v>152</v>
      </c>
    </row>
    <row r="16" spans="1:9" s="2" customFormat="1">
      <c r="A16" s="3">
        <v>2022</v>
      </c>
      <c r="B16" s="7">
        <v>15</v>
      </c>
      <c r="C16" s="6" t="s">
        <v>19</v>
      </c>
      <c r="D16" s="11">
        <v>0</v>
      </c>
      <c r="E16" s="12">
        <v>96</v>
      </c>
      <c r="F16" s="12">
        <v>61</v>
      </c>
      <c r="G16" s="12">
        <v>5</v>
      </c>
      <c r="H16" s="11">
        <v>0</v>
      </c>
      <c r="I16" s="13">
        <f t="shared" si="0"/>
        <v>162</v>
      </c>
    </row>
    <row r="17" spans="1:9" s="2" customFormat="1">
      <c r="A17" s="3">
        <v>2022</v>
      </c>
      <c r="B17" s="7">
        <v>16</v>
      </c>
      <c r="C17" s="6" t="s">
        <v>20</v>
      </c>
      <c r="D17" s="12">
        <v>1</v>
      </c>
      <c r="E17" s="12">
        <v>251</v>
      </c>
      <c r="F17" s="12">
        <v>85</v>
      </c>
      <c r="G17" s="12">
        <v>13</v>
      </c>
      <c r="H17" s="11">
        <v>0</v>
      </c>
      <c r="I17" s="13">
        <f t="shared" si="0"/>
        <v>350</v>
      </c>
    </row>
    <row r="18" spans="1:9" s="2" customFormat="1">
      <c r="A18" s="3">
        <v>2022</v>
      </c>
      <c r="B18" s="7">
        <v>18</v>
      </c>
      <c r="C18" s="6" t="s">
        <v>13</v>
      </c>
      <c r="D18" s="11">
        <v>0</v>
      </c>
      <c r="E18" s="12">
        <v>431</v>
      </c>
      <c r="F18" s="12">
        <v>62</v>
      </c>
      <c r="G18" s="12">
        <v>6</v>
      </c>
      <c r="H18" s="11">
        <v>0</v>
      </c>
      <c r="I18" s="13">
        <f t="shared" si="0"/>
        <v>499</v>
      </c>
    </row>
    <row r="19" spans="1:9" s="2" customFormat="1">
      <c r="A19" s="3">
        <v>2022</v>
      </c>
      <c r="B19" s="7">
        <v>19</v>
      </c>
      <c r="C19" s="6" t="s">
        <v>23</v>
      </c>
      <c r="D19" s="11">
        <v>0</v>
      </c>
      <c r="E19" s="12">
        <v>263</v>
      </c>
      <c r="F19" s="12">
        <v>79</v>
      </c>
      <c r="G19" s="12">
        <v>3</v>
      </c>
      <c r="H19" s="11">
        <v>0</v>
      </c>
      <c r="I19" s="13">
        <f t="shared" si="0"/>
        <v>345</v>
      </c>
    </row>
    <row r="20" spans="1:9" ht="16.149999999999999" customHeight="1">
      <c r="A20" s="26" t="s">
        <v>35</v>
      </c>
      <c r="B20" s="26"/>
      <c r="C20" s="27"/>
      <c r="D20" s="27"/>
      <c r="E20" s="27"/>
      <c r="F20" s="27"/>
      <c r="G20" s="27"/>
      <c r="H20" s="27"/>
      <c r="I20" s="27"/>
    </row>
  </sheetData>
  <mergeCells count="7">
    <mergeCell ref="A20:I20"/>
    <mergeCell ref="A1:I1"/>
    <mergeCell ref="A2:A3"/>
    <mergeCell ref="B2:B3"/>
    <mergeCell ref="C2:C3"/>
    <mergeCell ref="D2:H2"/>
    <mergeCell ref="I2:I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BFB95-F528-484D-9033-B984E7DEECEB}">
  <sheetPr>
    <tabColor rgb="FFFFC000"/>
  </sheetPr>
  <dimension ref="A1:I20"/>
  <sheetViews>
    <sheetView zoomScaleNormal="100" workbookViewId="0">
      <selection activeCell="J23" sqref="J23"/>
    </sheetView>
  </sheetViews>
  <sheetFormatPr defaultColWidth="11.5703125" defaultRowHeight="13.9"/>
  <cols>
    <col min="1" max="1" width="11.5703125" style="1"/>
    <col min="2" max="2" width="10.42578125" style="1" customWidth="1"/>
    <col min="3" max="3" width="17.28515625" style="1" customWidth="1"/>
    <col min="4" max="8" width="12.28515625" style="4" customWidth="1"/>
    <col min="9" max="16384" width="11.5703125" style="1"/>
  </cols>
  <sheetData>
    <row r="1" spans="1:9" ht="37.15" customHeight="1">
      <c r="A1" s="28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22.15" customHeight="1">
      <c r="A2" s="30" t="s">
        <v>1</v>
      </c>
      <c r="B2" s="31" t="s">
        <v>4</v>
      </c>
      <c r="C2" s="32" t="s">
        <v>5</v>
      </c>
      <c r="D2" s="34" t="s">
        <v>26</v>
      </c>
      <c r="E2" s="35"/>
      <c r="F2" s="35"/>
      <c r="G2" s="35"/>
      <c r="H2" s="35"/>
      <c r="I2" s="32" t="s">
        <v>6</v>
      </c>
    </row>
    <row r="3" spans="1:9" s="2" customFormat="1" ht="18.600000000000001" customHeight="1">
      <c r="A3" s="37"/>
      <c r="B3" s="32"/>
      <c r="C3" s="36"/>
      <c r="D3" s="9" t="s">
        <v>27</v>
      </c>
      <c r="E3" s="9" t="s">
        <v>28</v>
      </c>
      <c r="F3" s="9" t="s">
        <v>29</v>
      </c>
      <c r="G3" s="9" t="s">
        <v>30</v>
      </c>
      <c r="H3" s="9" t="s">
        <v>31</v>
      </c>
      <c r="I3" s="36"/>
    </row>
    <row r="4" spans="1:9" s="2" customFormat="1">
      <c r="A4" s="5">
        <v>2023</v>
      </c>
      <c r="B4" s="5">
        <v>1</v>
      </c>
      <c r="C4" s="6" t="s">
        <v>15</v>
      </c>
      <c r="D4" s="5">
        <v>0</v>
      </c>
      <c r="E4" s="5">
        <v>156</v>
      </c>
      <c r="F4" s="5">
        <v>12</v>
      </c>
      <c r="G4" s="5">
        <v>0</v>
      </c>
      <c r="H4" s="5">
        <v>0</v>
      </c>
      <c r="I4" s="13">
        <v>168</v>
      </c>
    </row>
    <row r="5" spans="1:9" s="2" customFormat="1">
      <c r="A5" s="5">
        <v>2023</v>
      </c>
      <c r="B5" s="5">
        <v>3</v>
      </c>
      <c r="C5" s="6" t="s">
        <v>34</v>
      </c>
      <c r="D5" s="5">
        <v>0</v>
      </c>
      <c r="E5" s="5">
        <v>1</v>
      </c>
      <c r="F5" s="5">
        <v>0</v>
      </c>
      <c r="G5" s="5">
        <v>0</v>
      </c>
      <c r="H5" s="5">
        <v>0</v>
      </c>
      <c r="I5" s="13">
        <v>1</v>
      </c>
    </row>
    <row r="6" spans="1:9" s="2" customFormat="1">
      <c r="A6" s="5">
        <v>2023</v>
      </c>
      <c r="B6" s="5">
        <v>4</v>
      </c>
      <c r="C6" s="6" t="s">
        <v>32</v>
      </c>
      <c r="D6" s="5">
        <v>0</v>
      </c>
      <c r="E6" s="5">
        <v>63</v>
      </c>
      <c r="F6" s="5">
        <v>3</v>
      </c>
      <c r="G6" s="5">
        <v>0</v>
      </c>
      <c r="H6" s="5">
        <v>0</v>
      </c>
      <c r="I6" s="13">
        <v>66</v>
      </c>
    </row>
    <row r="7" spans="1:9" s="2" customFormat="1">
      <c r="A7" s="5">
        <v>2023</v>
      </c>
      <c r="B7" s="5">
        <v>5</v>
      </c>
      <c r="C7" s="6" t="s">
        <v>7</v>
      </c>
      <c r="D7" s="5">
        <v>0</v>
      </c>
      <c r="E7" s="5">
        <v>142</v>
      </c>
      <c r="F7" s="5">
        <v>19</v>
      </c>
      <c r="G7" s="5">
        <v>1</v>
      </c>
      <c r="H7" s="5">
        <v>0</v>
      </c>
      <c r="I7" s="13">
        <v>162</v>
      </c>
    </row>
    <row r="8" spans="1:9" s="2" customFormat="1">
      <c r="A8" s="5">
        <v>2023</v>
      </c>
      <c r="B8" s="5">
        <v>6</v>
      </c>
      <c r="C8" s="6" t="s">
        <v>8</v>
      </c>
      <c r="D8" s="5">
        <v>0</v>
      </c>
      <c r="E8" s="5">
        <v>321</v>
      </c>
      <c r="F8" s="5">
        <v>60</v>
      </c>
      <c r="G8" s="5">
        <v>3</v>
      </c>
      <c r="H8" s="5">
        <v>0</v>
      </c>
      <c r="I8" s="13">
        <v>384</v>
      </c>
    </row>
    <row r="9" spans="1:9" s="2" customFormat="1">
      <c r="A9" s="5">
        <v>2023</v>
      </c>
      <c r="B9" s="5">
        <v>7</v>
      </c>
      <c r="C9" s="6" t="s">
        <v>9</v>
      </c>
      <c r="D9" s="5">
        <v>0</v>
      </c>
      <c r="E9" s="5">
        <v>1121</v>
      </c>
      <c r="F9" s="5">
        <v>549</v>
      </c>
      <c r="G9" s="5">
        <v>73</v>
      </c>
      <c r="H9" s="5">
        <v>3</v>
      </c>
      <c r="I9" s="13">
        <v>1746</v>
      </c>
    </row>
    <row r="10" spans="1:9" s="2" customFormat="1">
      <c r="A10" s="5">
        <v>2023</v>
      </c>
      <c r="B10" s="5">
        <v>8</v>
      </c>
      <c r="C10" s="6" t="s">
        <v>10</v>
      </c>
      <c r="D10" s="5">
        <v>0</v>
      </c>
      <c r="E10" s="5">
        <v>565</v>
      </c>
      <c r="F10" s="5">
        <v>346</v>
      </c>
      <c r="G10" s="5">
        <v>35</v>
      </c>
      <c r="H10" s="5">
        <v>3</v>
      </c>
      <c r="I10" s="13">
        <v>949</v>
      </c>
    </row>
    <row r="11" spans="1:9" s="2" customFormat="1">
      <c r="A11" s="5">
        <v>2023</v>
      </c>
      <c r="B11" s="5">
        <v>9</v>
      </c>
      <c r="C11" s="6" t="s">
        <v>16</v>
      </c>
      <c r="D11" s="5">
        <v>0</v>
      </c>
      <c r="E11" s="5">
        <v>254</v>
      </c>
      <c r="F11" s="5">
        <v>243</v>
      </c>
      <c r="G11" s="5">
        <v>29</v>
      </c>
      <c r="H11" s="5">
        <v>1</v>
      </c>
      <c r="I11" s="13">
        <v>527</v>
      </c>
    </row>
    <row r="12" spans="1:9" s="2" customFormat="1">
      <c r="A12" s="5">
        <v>2023</v>
      </c>
      <c r="B12" s="5">
        <v>10</v>
      </c>
      <c r="C12" s="6" t="s">
        <v>11</v>
      </c>
      <c r="D12" s="5">
        <v>2</v>
      </c>
      <c r="E12" s="5">
        <v>979</v>
      </c>
      <c r="F12" s="5">
        <v>403</v>
      </c>
      <c r="G12" s="5">
        <v>49</v>
      </c>
      <c r="H12" s="5">
        <v>0</v>
      </c>
      <c r="I12" s="13">
        <v>1433</v>
      </c>
    </row>
    <row r="13" spans="1:9" s="2" customFormat="1">
      <c r="A13" s="5">
        <v>2023</v>
      </c>
      <c r="B13" s="5">
        <v>11</v>
      </c>
      <c r="C13" s="6" t="s">
        <v>12</v>
      </c>
      <c r="D13" s="5">
        <v>0</v>
      </c>
      <c r="E13" s="5">
        <v>860</v>
      </c>
      <c r="F13" s="5">
        <v>434</v>
      </c>
      <c r="G13" s="5">
        <v>34</v>
      </c>
      <c r="H13" s="5">
        <v>2</v>
      </c>
      <c r="I13" s="13">
        <v>1330</v>
      </c>
    </row>
    <row r="14" spans="1:9" s="2" customFormat="1">
      <c r="A14" s="5">
        <v>2023</v>
      </c>
      <c r="B14" s="5">
        <v>12</v>
      </c>
      <c r="C14" s="6" t="s">
        <v>17</v>
      </c>
      <c r="D14" s="5">
        <v>0</v>
      </c>
      <c r="E14" s="5">
        <v>87</v>
      </c>
      <c r="F14" s="5">
        <v>4</v>
      </c>
      <c r="G14" s="5">
        <v>0</v>
      </c>
      <c r="H14" s="5">
        <v>0</v>
      </c>
      <c r="I14" s="13">
        <v>91</v>
      </c>
    </row>
    <row r="15" spans="1:9" s="2" customFormat="1">
      <c r="A15" s="5">
        <v>2023</v>
      </c>
      <c r="B15" s="5">
        <v>14</v>
      </c>
      <c r="C15" s="6" t="s">
        <v>18</v>
      </c>
      <c r="D15" s="5">
        <v>0</v>
      </c>
      <c r="E15" s="5">
        <v>124</v>
      </c>
      <c r="F15" s="5">
        <v>7</v>
      </c>
      <c r="G15" s="5">
        <v>0</v>
      </c>
      <c r="H15" s="5">
        <v>0</v>
      </c>
      <c r="I15" s="13">
        <v>131</v>
      </c>
    </row>
    <row r="16" spans="1:9" s="2" customFormat="1">
      <c r="A16" s="5">
        <v>2023</v>
      </c>
      <c r="B16" s="5">
        <v>15</v>
      </c>
      <c r="C16" s="6" t="s">
        <v>19</v>
      </c>
      <c r="D16" s="5">
        <v>0</v>
      </c>
      <c r="E16" s="5">
        <v>111</v>
      </c>
      <c r="F16" s="5">
        <v>24</v>
      </c>
      <c r="G16" s="5">
        <v>0</v>
      </c>
      <c r="H16" s="5">
        <v>0</v>
      </c>
      <c r="I16" s="13">
        <v>135</v>
      </c>
    </row>
    <row r="17" spans="1:9" s="2" customFormat="1">
      <c r="A17" s="5">
        <v>2023</v>
      </c>
      <c r="B17" s="5">
        <v>16</v>
      </c>
      <c r="C17" s="6" t="s">
        <v>20</v>
      </c>
      <c r="D17" s="5">
        <v>0</v>
      </c>
      <c r="E17" s="5">
        <v>301</v>
      </c>
      <c r="F17" s="5">
        <v>202</v>
      </c>
      <c r="G17" s="5">
        <v>28</v>
      </c>
      <c r="H17" s="5">
        <v>2</v>
      </c>
      <c r="I17" s="13">
        <v>533</v>
      </c>
    </row>
    <row r="18" spans="1:9" s="2" customFormat="1">
      <c r="A18" s="5">
        <v>2023</v>
      </c>
      <c r="B18" s="5">
        <v>18</v>
      </c>
      <c r="C18" s="6" t="s">
        <v>13</v>
      </c>
      <c r="D18" s="5">
        <v>0</v>
      </c>
      <c r="E18" s="5">
        <v>402</v>
      </c>
      <c r="F18" s="5">
        <v>36</v>
      </c>
      <c r="G18" s="5">
        <v>0</v>
      </c>
      <c r="H18" s="5">
        <v>0</v>
      </c>
      <c r="I18" s="13">
        <v>438</v>
      </c>
    </row>
    <row r="19" spans="1:9" s="2" customFormat="1">
      <c r="A19" s="5">
        <v>2023</v>
      </c>
      <c r="B19" s="5">
        <v>19</v>
      </c>
      <c r="C19" s="6" t="s">
        <v>23</v>
      </c>
      <c r="D19" s="5">
        <v>0</v>
      </c>
      <c r="E19" s="5">
        <v>352</v>
      </c>
      <c r="F19" s="5">
        <v>132</v>
      </c>
      <c r="G19" s="5">
        <v>5</v>
      </c>
      <c r="H19" s="5">
        <v>0</v>
      </c>
      <c r="I19" s="13">
        <v>489</v>
      </c>
    </row>
    <row r="20" spans="1:9" ht="16.149999999999999" customHeight="1">
      <c r="A20" s="27" t="s">
        <v>36</v>
      </c>
      <c r="B20" s="27"/>
      <c r="C20" s="27"/>
      <c r="D20" s="27"/>
      <c r="E20" s="27"/>
      <c r="F20" s="27"/>
      <c r="G20" s="27"/>
      <c r="H20" s="27"/>
      <c r="I20" s="27"/>
    </row>
  </sheetData>
  <mergeCells count="7">
    <mergeCell ref="A1:I1"/>
    <mergeCell ref="A20:I20"/>
    <mergeCell ref="B2:B3"/>
    <mergeCell ref="A2:A3"/>
    <mergeCell ref="D2:H2"/>
    <mergeCell ref="C2:C3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PATRICIA PRADA PENAGOS</dc:creator>
  <cp:keywords/>
  <dc:description/>
  <cp:lastModifiedBy>Usuario invitado</cp:lastModifiedBy>
  <cp:revision/>
  <dcterms:created xsi:type="dcterms:W3CDTF">2025-05-13T20:12:44Z</dcterms:created>
  <dcterms:modified xsi:type="dcterms:W3CDTF">2025-05-14T15:43:29Z</dcterms:modified>
  <cp:category/>
  <cp:contentStatus/>
</cp:coreProperties>
</file>